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BSITE New\Miscellaneous\"/>
    </mc:Choice>
  </mc:AlternateContent>
  <bookViews>
    <workbookView xWindow="288" yWindow="396" windowWidth="19812" windowHeight="8748"/>
  </bookViews>
  <sheets>
    <sheet name="Belknap-Carroll" sheetId="2" r:id="rId1"/>
    <sheet name="Cheshire" sheetId="4" r:id="rId2"/>
    <sheet name="Coos" sheetId="5" r:id="rId3"/>
    <sheet name="Grafton" sheetId="6" r:id="rId4"/>
    <sheet name="Hillsborough" sheetId="7" r:id="rId5"/>
    <sheet name="Merrimack" sheetId="8" r:id="rId6"/>
    <sheet name="Rockingham" sheetId="9" r:id="rId7"/>
    <sheet name="Strafford" sheetId="10" r:id="rId8"/>
    <sheet name="Sullivan | State Summary" sheetId="11" r:id="rId9"/>
  </sheets>
  <definedNames>
    <definedName name="_xlnm.Print_Area" localSheetId="0">'Belknap-Carroll'!$A$1:$E$43</definedName>
    <definedName name="_xlnm.Print_Area" localSheetId="1">Cheshire!$A$2:$E$31</definedName>
    <definedName name="_xlnm.Print_Area" localSheetId="2">Coos!$A$2:$E$47</definedName>
    <definedName name="_xlnm.Print_Area" localSheetId="3">Grafton!$A$2:$E$46</definedName>
    <definedName name="_xlnm.Print_Area" localSheetId="4">Hillsborough!$A$2:$E$55</definedName>
    <definedName name="_xlnm.Print_Area" localSheetId="5">Merrimack!$A$2:$E$41</definedName>
    <definedName name="_xlnm.Print_Area" localSheetId="6">Rockingham!$A$2:$E$45</definedName>
    <definedName name="_xlnm.Print_Area" localSheetId="7">Strafford!$A$2:$E$31</definedName>
    <definedName name="_xlnm.Print_Area" localSheetId="8">'Sullivan | State Summary'!$A$2:$E$34</definedName>
  </definedNames>
  <calcPr calcId="162913"/>
</workbook>
</file>

<file path=xl/calcChain.xml><?xml version="1.0" encoding="utf-8"?>
<calcChain xmlns="http://schemas.openxmlformats.org/spreadsheetml/2006/main">
  <c r="E32" i="7" l="1"/>
  <c r="E40" i="5" l="1"/>
  <c r="E32" i="11" l="1"/>
  <c r="E31" i="11"/>
  <c r="E30" i="11"/>
  <c r="E29" i="11"/>
  <c r="E28" i="11"/>
  <c r="E27" i="11"/>
  <c r="E26" i="11"/>
  <c r="E25" i="11"/>
  <c r="E24" i="11"/>
  <c r="E23" i="11"/>
  <c r="B41" i="8"/>
  <c r="C41" i="8"/>
  <c r="D41" i="8"/>
  <c r="B20" i="2"/>
  <c r="C20" i="2"/>
  <c r="D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3" i="11" l="1"/>
  <c r="E20" i="2"/>
  <c r="B33" i="11"/>
  <c r="C33" i="11"/>
  <c r="D33" i="11"/>
  <c r="B20" i="11"/>
  <c r="C20" i="11"/>
  <c r="D20" i="11"/>
  <c r="E19" i="11"/>
  <c r="E18" i="11"/>
  <c r="E17" i="11"/>
  <c r="E15" i="11"/>
  <c r="E14" i="11"/>
  <c r="E13" i="11"/>
  <c r="E12" i="11"/>
  <c r="E11" i="11"/>
  <c r="E10" i="11"/>
  <c r="E9" i="11"/>
  <c r="E8" i="11"/>
  <c r="E7" i="11"/>
  <c r="E6" i="11"/>
  <c r="E5" i="11"/>
  <c r="E4" i="11"/>
  <c r="E3" i="11"/>
  <c r="B30" i="10"/>
  <c r="C30" i="10"/>
  <c r="D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B44" i="9"/>
  <c r="C44" i="9"/>
  <c r="D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20" i="11" l="1"/>
  <c r="E30" i="10"/>
  <c r="E3" i="9"/>
  <c r="E44" i="9" s="1"/>
  <c r="E9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8" i="8"/>
  <c r="E7" i="8"/>
  <c r="E6" i="8"/>
  <c r="E5" i="8"/>
  <c r="E4" i="8"/>
  <c r="E3" i="8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B45" i="6"/>
  <c r="C45" i="6"/>
  <c r="D45" i="6"/>
  <c r="E45" i="5"/>
  <c r="E44" i="5"/>
  <c r="E43" i="5"/>
  <c r="E42" i="5"/>
  <c r="E41" i="5"/>
  <c r="E39" i="5"/>
  <c r="E37" i="5"/>
  <c r="E36" i="5"/>
  <c r="E35" i="5"/>
  <c r="E34" i="5"/>
  <c r="E33" i="5"/>
  <c r="E32" i="5"/>
  <c r="E31" i="5"/>
  <c r="E30" i="5"/>
  <c r="E29" i="5"/>
  <c r="E28" i="5"/>
  <c r="E27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1" i="5"/>
  <c r="E10" i="5"/>
  <c r="E9" i="5"/>
  <c r="E8" i="5"/>
  <c r="E7" i="5"/>
  <c r="E6" i="5"/>
  <c r="B30" i="4"/>
  <c r="C30" i="4"/>
  <c r="D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B42" i="2"/>
  <c r="C42" i="2"/>
  <c r="D42" i="2"/>
  <c r="E41" i="2"/>
  <c r="E40" i="2"/>
  <c r="E39" i="2"/>
  <c r="E38" i="2"/>
  <c r="E30" i="2"/>
  <c r="E29" i="2"/>
  <c r="E28" i="2"/>
  <c r="E27" i="2"/>
  <c r="E26" i="2"/>
  <c r="E25" i="2"/>
  <c r="E24" i="2"/>
  <c r="E23" i="2"/>
  <c r="E41" i="8" l="1"/>
  <c r="E54" i="7"/>
  <c r="E45" i="6"/>
  <c r="E46" i="5"/>
  <c r="E30" i="4"/>
  <c r="E42" i="2"/>
  <c r="B54" i="7" l="1"/>
  <c r="C54" i="7"/>
  <c r="D54" i="7"/>
  <c r="B46" i="5"/>
  <c r="C46" i="5"/>
  <c r="D46" i="5"/>
</calcChain>
</file>

<file path=xl/sharedStrings.xml><?xml version="1.0" encoding="utf-8"?>
<sst xmlns="http://schemas.openxmlformats.org/spreadsheetml/2006/main" count="406" uniqueCount="346">
  <si>
    <t>Town/City</t>
  </si>
  <si>
    <t>DEM</t>
  </si>
  <si>
    <t>REP</t>
  </si>
  <si>
    <t>UND</t>
  </si>
  <si>
    <t>Total</t>
  </si>
  <si>
    <t>HILLSBOROUGH</t>
  </si>
  <si>
    <t xml:space="preserve"> </t>
  </si>
  <si>
    <t>Belknap</t>
  </si>
  <si>
    <t>Carroll</t>
  </si>
  <si>
    <t>Cheshire</t>
  </si>
  <si>
    <t>Coos</t>
  </si>
  <si>
    <t>Grafton</t>
  </si>
  <si>
    <t>Hillsborough</t>
  </si>
  <si>
    <t>Merrimack</t>
  </si>
  <si>
    <t>Rockingham</t>
  </si>
  <si>
    <t>Strafford</t>
  </si>
  <si>
    <t>Sullivan</t>
  </si>
  <si>
    <t>Alton</t>
  </si>
  <si>
    <t>Barnstead</t>
  </si>
  <si>
    <t>Belmont</t>
  </si>
  <si>
    <t>Center Harbor</t>
  </si>
  <si>
    <t>Gilford</t>
  </si>
  <si>
    <t>Gilmanton</t>
  </si>
  <si>
    <t>Laconia Ward 1</t>
  </si>
  <si>
    <t>Laconia Ward 2</t>
  </si>
  <si>
    <t>Laconia Ward 3</t>
  </si>
  <si>
    <t>Laconia Ward 4</t>
  </si>
  <si>
    <t>Laconia Ward 5</t>
  </si>
  <si>
    <t>Laconia Ward 6</t>
  </si>
  <si>
    <t>Meredith</t>
  </si>
  <si>
    <t>New Hampton</t>
  </si>
  <si>
    <t>Sanbornton</t>
  </si>
  <si>
    <t>Tilton</t>
  </si>
  <si>
    <t>BELKNAP COUNTY</t>
  </si>
  <si>
    <t>Albany</t>
  </si>
  <si>
    <t>Bartlett</t>
  </si>
  <si>
    <t>Brookfield</t>
  </si>
  <si>
    <t>Chatham</t>
  </si>
  <si>
    <t>Conway</t>
  </si>
  <si>
    <t>Eaton</t>
  </si>
  <si>
    <t>Effingham</t>
  </si>
  <si>
    <t>Freedom</t>
  </si>
  <si>
    <t>Hale's Location</t>
  </si>
  <si>
    <t>Hart's Location</t>
  </si>
  <si>
    <t>Jackson</t>
  </si>
  <si>
    <t>Madison</t>
  </si>
  <si>
    <t>Moultonborough</t>
  </si>
  <si>
    <t>Ossipee</t>
  </si>
  <si>
    <t>Sandwich</t>
  </si>
  <si>
    <t>Tamworth</t>
  </si>
  <si>
    <t>Tuftonboro</t>
  </si>
  <si>
    <t>Wakefield</t>
  </si>
  <si>
    <t>Wolfeboro</t>
  </si>
  <si>
    <t>CARROLL COUNTY</t>
  </si>
  <si>
    <t>Alstead</t>
  </si>
  <si>
    <t>Chesterfield</t>
  </si>
  <si>
    <t>Dublin</t>
  </si>
  <si>
    <t>Fitzwilliam</t>
  </si>
  <si>
    <t>Gilsum</t>
  </si>
  <si>
    <t>Harrisville</t>
  </si>
  <si>
    <t>Hinsdale</t>
  </si>
  <si>
    <t>Jaffrey</t>
  </si>
  <si>
    <t xml:space="preserve">Keene Ward 1 </t>
  </si>
  <si>
    <t>Keene Ward 2</t>
  </si>
  <si>
    <t>Keene Ward 3</t>
  </si>
  <si>
    <t>Keene Ward 4</t>
  </si>
  <si>
    <t>Keene Ward 5</t>
  </si>
  <si>
    <t>Marlborough</t>
  </si>
  <si>
    <t>Marlow</t>
  </si>
  <si>
    <t>Nelson</t>
  </si>
  <si>
    <t>Richmond</t>
  </si>
  <si>
    <t>Rindge</t>
  </si>
  <si>
    <t>Roxbury</t>
  </si>
  <si>
    <t>Stoddard</t>
  </si>
  <si>
    <t>Surry</t>
  </si>
  <si>
    <t>Swanzey</t>
  </si>
  <si>
    <t>Troy</t>
  </si>
  <si>
    <t>Walpole</t>
  </si>
  <si>
    <t>Westmoreland</t>
  </si>
  <si>
    <t>Winchester</t>
  </si>
  <si>
    <t>CHESHIRE COUNTY</t>
  </si>
  <si>
    <t>Atkinson and Gilmanton Academy Grant</t>
  </si>
  <si>
    <t>Bean's Grant</t>
  </si>
  <si>
    <t>Bean's Purchase</t>
  </si>
  <si>
    <t>Berlin</t>
  </si>
  <si>
    <t>Cambridge</t>
  </si>
  <si>
    <t>Chandler's Purchase</t>
  </si>
  <si>
    <t>Clarksville</t>
  </si>
  <si>
    <t>Colebrook</t>
  </si>
  <si>
    <t>Columbia</t>
  </si>
  <si>
    <t>Crawford's Purchase</t>
  </si>
  <si>
    <t>Cutt's Grant</t>
  </si>
  <si>
    <t>Dalton</t>
  </si>
  <si>
    <t>Dix's Grant</t>
  </si>
  <si>
    <t>Dixville</t>
  </si>
  <si>
    <t>Dummer</t>
  </si>
  <si>
    <t>Errol</t>
  </si>
  <si>
    <t>Erving's Location</t>
  </si>
  <si>
    <t>Gorham</t>
  </si>
  <si>
    <t>Green's Grant</t>
  </si>
  <si>
    <t>Hadley's Purchase</t>
  </si>
  <si>
    <t>Jefferson</t>
  </si>
  <si>
    <t>Kilkenny</t>
  </si>
  <si>
    <t>Lancaster</t>
  </si>
  <si>
    <t>Low and Burbanks' Grant</t>
  </si>
  <si>
    <t>Martin's Location</t>
  </si>
  <si>
    <t>Milan</t>
  </si>
  <si>
    <t>Millsfield</t>
  </si>
  <si>
    <t>Northumberland</t>
  </si>
  <si>
    <t>Odell</t>
  </si>
  <si>
    <t>Pinkham's Grant</t>
  </si>
  <si>
    <t>Pittsburg</t>
  </si>
  <si>
    <t>Randolph</t>
  </si>
  <si>
    <t>Sargent's Purchase</t>
  </si>
  <si>
    <t>Second College Grant</t>
  </si>
  <si>
    <t>Shelburne</t>
  </si>
  <si>
    <t>Stark</t>
  </si>
  <si>
    <t>Stewartstown</t>
  </si>
  <si>
    <t>Stratford</t>
  </si>
  <si>
    <t>Success</t>
  </si>
  <si>
    <t>Thompson and Meserve's Purchase</t>
  </si>
  <si>
    <t>Wentworth's Location</t>
  </si>
  <si>
    <t>Whitefield</t>
  </si>
  <si>
    <t>COOS COUNTY</t>
  </si>
  <si>
    <t>Alexandria</t>
  </si>
  <si>
    <t>Ashland</t>
  </si>
  <si>
    <t>Bath</t>
  </si>
  <si>
    <t>Benton</t>
  </si>
  <si>
    <t>Bethlehem</t>
  </si>
  <si>
    <t>Bridgewater</t>
  </si>
  <si>
    <t>Bristol</t>
  </si>
  <si>
    <t>Campton</t>
  </si>
  <si>
    <t>Canaan</t>
  </si>
  <si>
    <t>Dorchester</t>
  </si>
  <si>
    <t>Easton</t>
  </si>
  <si>
    <t>Enfield</t>
  </si>
  <si>
    <t>Franconia</t>
  </si>
  <si>
    <t xml:space="preserve">Grafton   </t>
  </si>
  <si>
    <t>Groton</t>
  </si>
  <si>
    <t>Hanover</t>
  </si>
  <si>
    <t>Haverhill</t>
  </si>
  <si>
    <t>Hebron</t>
  </si>
  <si>
    <t>Holderness</t>
  </si>
  <si>
    <t xml:space="preserve">Landaff </t>
  </si>
  <si>
    <t>Lebanon Ward 1</t>
  </si>
  <si>
    <t>Lebanon Ward 2</t>
  </si>
  <si>
    <t>Lebanon Ward 3</t>
  </si>
  <si>
    <t>Lincoln</t>
  </si>
  <si>
    <t>Lisbon</t>
  </si>
  <si>
    <t>Littleton</t>
  </si>
  <si>
    <t>Livermore</t>
  </si>
  <si>
    <t>Lyman</t>
  </si>
  <si>
    <t>Lyme</t>
  </si>
  <si>
    <t>Monroe</t>
  </si>
  <si>
    <t>Orange</t>
  </si>
  <si>
    <t>Orford</t>
  </si>
  <si>
    <t>Piermont</t>
  </si>
  <si>
    <t>Plymouth</t>
  </si>
  <si>
    <t>Rumney</t>
  </si>
  <si>
    <t>Sugar Hill</t>
  </si>
  <si>
    <t>Thornton</t>
  </si>
  <si>
    <t>Warren</t>
  </si>
  <si>
    <t>Waterville Valley</t>
  </si>
  <si>
    <t>Wentworth</t>
  </si>
  <si>
    <t>Woodstock</t>
  </si>
  <si>
    <t>GRAFTON COUNTY</t>
  </si>
  <si>
    <t>Amherst</t>
  </si>
  <si>
    <t>Antrim</t>
  </si>
  <si>
    <t>Bedford</t>
  </si>
  <si>
    <t>Bennington</t>
  </si>
  <si>
    <t>Brookline</t>
  </si>
  <si>
    <t>Deering</t>
  </si>
  <si>
    <t>Francestown</t>
  </si>
  <si>
    <t>Goffstown</t>
  </si>
  <si>
    <t>Greenfield</t>
  </si>
  <si>
    <t>Greenville</t>
  </si>
  <si>
    <t>Hancock</t>
  </si>
  <si>
    <t xml:space="preserve">Hillsborough  </t>
  </si>
  <si>
    <t>Hollis</t>
  </si>
  <si>
    <t>Hudson</t>
  </si>
  <si>
    <t>Litchfield</t>
  </si>
  <si>
    <t>Lyndeborough</t>
  </si>
  <si>
    <t>Manchester Ward 1</t>
  </si>
  <si>
    <t>Manchester Ward 2</t>
  </si>
  <si>
    <t>Manchester Ward 3</t>
  </si>
  <si>
    <t>Manchester Ward 4</t>
  </si>
  <si>
    <t>Manchester Ward 5</t>
  </si>
  <si>
    <t>Manchester Ward 6</t>
  </si>
  <si>
    <t>Manchester Ward 7</t>
  </si>
  <si>
    <t>Manchester Ward 8</t>
  </si>
  <si>
    <t>Manchester Ward 9</t>
  </si>
  <si>
    <t>Manchester Ward 10</t>
  </si>
  <si>
    <t>Manchester Ward 11</t>
  </si>
  <si>
    <t>Manchester Ward 12</t>
  </si>
  <si>
    <t>Mason</t>
  </si>
  <si>
    <t>Milford</t>
  </si>
  <si>
    <t>Mont Vernon</t>
  </si>
  <si>
    <t>Nashua Ward 1</t>
  </si>
  <si>
    <t>Nashua Ward 2</t>
  </si>
  <si>
    <t>Nashua Ward 3</t>
  </si>
  <si>
    <t>Nashua Ward 4</t>
  </si>
  <si>
    <t>Nashua Ward 5</t>
  </si>
  <si>
    <t>Nashua Ward 6</t>
  </si>
  <si>
    <t>Nashua Ward 7</t>
  </si>
  <si>
    <t>Nashua Ward 8</t>
  </si>
  <si>
    <t>Nashua Ward 9</t>
  </si>
  <si>
    <t>New Boston</t>
  </si>
  <si>
    <t>New Ipswich</t>
  </si>
  <si>
    <t>Pelham</t>
  </si>
  <si>
    <t>Peterborough</t>
  </si>
  <si>
    <t>Sharon</t>
  </si>
  <si>
    <t>Temple</t>
  </si>
  <si>
    <t>Weare</t>
  </si>
  <si>
    <t>Wilton</t>
  </si>
  <si>
    <t>Windsor</t>
  </si>
  <si>
    <t>Allenstown</t>
  </si>
  <si>
    <t>Andover</t>
  </si>
  <si>
    <t>Boscawen</t>
  </si>
  <si>
    <t>Bow</t>
  </si>
  <si>
    <t>Bradford</t>
  </si>
  <si>
    <t>Canterbury</t>
  </si>
  <si>
    <t>Chichester</t>
  </si>
  <si>
    <t>Concord Ward 1</t>
  </si>
  <si>
    <t>Concord Ward 2</t>
  </si>
  <si>
    <t>Concord Ward 3</t>
  </si>
  <si>
    <t>Concord Ward 4</t>
  </si>
  <si>
    <t>Concord Ward 5</t>
  </si>
  <si>
    <t>Concord Ward 6</t>
  </si>
  <si>
    <t>Concord Ward 7</t>
  </si>
  <si>
    <t>Concord Ward 8</t>
  </si>
  <si>
    <t>Concord Ward 9</t>
  </si>
  <si>
    <t>Concord Ward 10</t>
  </si>
  <si>
    <t>Danbury</t>
  </si>
  <si>
    <t>Dunbarton</t>
  </si>
  <si>
    <t>Epsom</t>
  </si>
  <si>
    <t>Franklin Ward 1</t>
  </si>
  <si>
    <t>Franklin Ward 2</t>
  </si>
  <si>
    <t>Franklin Ward 3</t>
  </si>
  <si>
    <t>Henniker</t>
  </si>
  <si>
    <t>Hill</t>
  </si>
  <si>
    <t>Hooksett</t>
  </si>
  <si>
    <t>Hopkinton</t>
  </si>
  <si>
    <t>Loudon</t>
  </si>
  <si>
    <t>New London</t>
  </si>
  <si>
    <t>Newbury</t>
  </si>
  <si>
    <t>Northfield</t>
  </si>
  <si>
    <t>Pembroke</t>
  </si>
  <si>
    <t>Pittsfield</t>
  </si>
  <si>
    <t>Salisbury</t>
  </si>
  <si>
    <t>Sutton</t>
  </si>
  <si>
    <t>Warner</t>
  </si>
  <si>
    <t>Webster</t>
  </si>
  <si>
    <t>Wilmot</t>
  </si>
  <si>
    <t>MERRIMACK COUNTY</t>
  </si>
  <si>
    <t>Atkinson</t>
  </si>
  <si>
    <t>Auburn</t>
  </si>
  <si>
    <t>Brentwood</t>
  </si>
  <si>
    <t>Candia</t>
  </si>
  <si>
    <t>Chester</t>
  </si>
  <si>
    <t>Danville</t>
  </si>
  <si>
    <t>Deerfield</t>
  </si>
  <si>
    <t>Derry</t>
  </si>
  <si>
    <t>East Kingston</t>
  </si>
  <si>
    <t>Epping</t>
  </si>
  <si>
    <t>Exeter</t>
  </si>
  <si>
    <t>Fremont</t>
  </si>
  <si>
    <t>Greenland</t>
  </si>
  <si>
    <t>Hampstead</t>
  </si>
  <si>
    <t xml:space="preserve">Hampton   </t>
  </si>
  <si>
    <t>Hampton Falls</t>
  </si>
  <si>
    <t>Kensington</t>
  </si>
  <si>
    <t>Kingston</t>
  </si>
  <si>
    <t>Londonderry</t>
  </si>
  <si>
    <t>New Castle</t>
  </si>
  <si>
    <t>Newfields</t>
  </si>
  <si>
    <t>Newington</t>
  </si>
  <si>
    <t>Newmarket</t>
  </si>
  <si>
    <t>Newton</t>
  </si>
  <si>
    <t>North Hampton</t>
  </si>
  <si>
    <t>Northwood</t>
  </si>
  <si>
    <t>Nottingham</t>
  </si>
  <si>
    <t>Plaistow</t>
  </si>
  <si>
    <t>Portsmouth Ward 1</t>
  </si>
  <si>
    <t>Portsmouth Ward 2</t>
  </si>
  <si>
    <t>Portsmouth Ward 3</t>
  </si>
  <si>
    <t>Portsmouth Ward 4</t>
  </si>
  <si>
    <t>Portsmouth Ward 5</t>
  </si>
  <si>
    <t>Raymond</t>
  </si>
  <si>
    <t>Rye</t>
  </si>
  <si>
    <t>Salem</t>
  </si>
  <si>
    <t>Sandown</t>
  </si>
  <si>
    <t>Seabrook</t>
  </si>
  <si>
    <t>South Hampton</t>
  </si>
  <si>
    <t>Stratham</t>
  </si>
  <si>
    <t>Windham</t>
  </si>
  <si>
    <t>ROCKINGHAM COUNTY</t>
  </si>
  <si>
    <t>Barrington</t>
  </si>
  <si>
    <t>Dover Ward 1</t>
  </si>
  <si>
    <t>Dover Ward 2</t>
  </si>
  <si>
    <t>Dover Ward 3</t>
  </si>
  <si>
    <t>Dover Ward 4</t>
  </si>
  <si>
    <t>Dover Ward 5</t>
  </si>
  <si>
    <t>Dover Ward 6</t>
  </si>
  <si>
    <t>Durham</t>
  </si>
  <si>
    <t>Farmington</t>
  </si>
  <si>
    <t>Lee</t>
  </si>
  <si>
    <t>Madbury</t>
  </si>
  <si>
    <t>Middleton</t>
  </si>
  <si>
    <t>Milton</t>
  </si>
  <si>
    <t>New Durham</t>
  </si>
  <si>
    <t>Rochester Ward 1</t>
  </si>
  <si>
    <t>Rochester Ward 2</t>
  </si>
  <si>
    <t>Rochester Ward 3</t>
  </si>
  <si>
    <t>Rochester Ward 4</t>
  </si>
  <si>
    <t>Rochester Ward 5</t>
  </si>
  <si>
    <t>Rochester Ward 6</t>
  </si>
  <si>
    <t>Rollinsford</t>
  </si>
  <si>
    <t>Somersworth Ward 1</t>
  </si>
  <si>
    <t>Somersworth Ward 2</t>
  </si>
  <si>
    <t>Somersworth Ward 3</t>
  </si>
  <si>
    <t>Somersworth Ward 4</t>
  </si>
  <si>
    <t>Somersworth Ward 5</t>
  </si>
  <si>
    <t xml:space="preserve">Strafford   </t>
  </si>
  <si>
    <t>STRAFFORD COUNTY</t>
  </si>
  <si>
    <t>Acworth</t>
  </si>
  <si>
    <t>Charlestown</t>
  </si>
  <si>
    <t>Claremont Ward 1</t>
  </si>
  <si>
    <t>Claremont Ward 2</t>
  </si>
  <si>
    <t>Claremont Ward 3</t>
  </si>
  <si>
    <t>Cornish</t>
  </si>
  <si>
    <t>Croydon</t>
  </si>
  <si>
    <t>Goshen</t>
  </si>
  <si>
    <t>Grantham</t>
  </si>
  <si>
    <t>Langdon</t>
  </si>
  <si>
    <t>Lempster</t>
  </si>
  <si>
    <t>Newport</t>
  </si>
  <si>
    <t>Plainfield</t>
  </si>
  <si>
    <t>Springfield</t>
  </si>
  <si>
    <t>Sunapee</t>
  </si>
  <si>
    <t>Unity</t>
  </si>
  <si>
    <t>Washington</t>
  </si>
  <si>
    <t>SULLIVAN COUNTY</t>
  </si>
  <si>
    <t>STATEWIDE</t>
  </si>
  <si>
    <t>COUNTY</t>
  </si>
  <si>
    <t>Ellsworth</t>
  </si>
  <si>
    <t>Registered Voters in New Hampshire - As of May 9,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</si>
</sst>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19" fillId="0" borderId="0" xfId="0" applyFont="1"/>
    <xf numFmtId="49" fontId="18" fillId="33" borderId="0" xfId="0" applyNumberFormat="1" applyFont="1" applyFill="1" applyAlignment="1">
      <alignment horizontal="center"/>
    </xf>
    <xf numFmtId="49" fontId="18" fillId="33" borderId="0" xfId="0" applyNumberFormat="1" applyFont="1" applyFill="1" applyAlignment="1">
      <alignment horizontal="right"/>
    </xf>
    <xf numFmtId="49" fontId="19" fillId="0" borderId="0" xfId="0" applyNumberFormat="1" applyFont="1"/>
    <xf numFmtId="164" fontId="19" fillId="0" borderId="0" xfId="42" applyNumberFormat="1" applyFont="1"/>
    <xf numFmtId="49" fontId="18" fillId="0" borderId="0" xfId="0" applyNumberFormat="1" applyFont="1"/>
    <xf numFmtId="164" fontId="18" fillId="0" borderId="11" xfId="0" applyNumberFormat="1" applyFont="1" applyBorder="1"/>
    <xf numFmtId="0" fontId="18" fillId="0" borderId="0" xfId="0" applyFont="1"/>
    <xf numFmtId="0" fontId="19" fillId="0" borderId="10" xfId="0" applyFont="1" applyBorder="1"/>
    <xf numFmtId="164" fontId="18" fillId="0" borderId="0" xfId="42" applyNumberFormat="1" applyFont="1"/>
    <xf numFmtId="164" fontId="19" fillId="0" borderId="0" xfId="0" applyNumberFormat="1" applyFont="1"/>
    <xf numFmtId="164" fontId="19" fillId="0" borderId="10" xfId="0" applyNumberFormat="1" applyFont="1" applyBorder="1"/>
    <xf numFmtId="164" fontId="18" fillId="0" borderId="11" xfId="42" applyNumberFormat="1" applyFont="1" applyBorder="1"/>
    <xf numFmtId="0" fontId="19" fillId="0" borderId="0" xfId="0" applyNumberFormat="1" applyFont="1"/>
    <xf numFmtId="164" fontId="18" fillId="0" borderId="0" xfId="0" applyNumberFormat="1" applyFont="1"/>
    <xf numFmtId="49" fontId="19" fillId="0" borderId="0" xfId="0" applyNumberFormat="1" applyFont="1" applyAlignment="1">
      <alignment wrapText="1"/>
    </xf>
    <xf numFmtId="0" fontId="20" fillId="0" borderId="0" xfId="0" applyFont="1"/>
    <xf numFmtId="0" fontId="21" fillId="0" borderId="0" xfId="0" applyFont="1"/>
    <xf numFmtId="49" fontId="18" fillId="0" borderId="11" xfId="0" applyNumberFormat="1" applyFont="1" applyBorder="1"/>
    <xf numFmtId="49" fontId="19" fillId="33" borderId="0" xfId="0" applyNumberFormat="1" applyFont="1" applyFill="1"/>
    <xf numFmtId="164" fontId="19" fillId="33" borderId="0" xfId="42" applyNumberFormat="1" applyFont="1" applyFill="1"/>
    <xf numFmtId="0" fontId="19" fillId="33" borderId="0" xfId="0" applyFont="1" applyFill="1"/>
    <xf numFmtId="0" fontId="20" fillId="33" borderId="0" xfId="0" applyFont="1" applyFill="1"/>
    <xf numFmtId="49" fontId="20" fillId="33" borderId="0" xfId="0" applyNumberFormat="1" applyFont="1" applyFill="1"/>
    <xf numFmtId="0" fontId="20" fillId="33" borderId="0" xfId="0" applyNumberFormat="1" applyFont="1" applyFill="1"/>
    <xf numFmtId="164" fontId="20" fillId="33" borderId="0" xfId="0" applyNumberFormat="1" applyFont="1" applyFill="1"/>
    <xf numFmtId="49" fontId="19" fillId="0" borderId="0" xfId="0" applyNumberFormat="1" applyFont="1" applyFill="1"/>
    <xf numFmtId="164" fontId="19" fillId="0" borderId="0" xfId="42" applyNumberFormat="1" applyFont="1" applyFill="1"/>
    <xf numFmtId="0" fontId="19" fillId="0" borderId="0" xfId="0" applyFont="1" applyFill="1"/>
    <xf numFmtId="49" fontId="18" fillId="0" borderId="0" xfId="0" applyNumberFormat="1" applyFont="1" applyFill="1" applyAlignment="1">
      <alignment horizontal="center"/>
    </xf>
    <xf numFmtId="49" fontId="18" fillId="0" borderId="0" xfId="0" applyNumberFormat="1" applyFont="1" applyFill="1" applyAlignment="1">
      <alignment horizontal="right"/>
    </xf>
    <xf numFmtId="0" fontId="19" fillId="33" borderId="0" xfId="0" applyNumberFormat="1" applyFont="1" applyFill="1"/>
    <xf numFmtId="0" fontId="18" fillId="0" borderId="0" xfId="0" applyFont="1" applyAlignme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zoomScale="130" zoomScaleNormal="130" workbookViewId="0">
      <selection activeCell="L7" sqref="L7"/>
    </sheetView>
  </sheetViews>
  <sheetFormatPr defaultColWidth="9.109375" defaultRowHeight="13.2" x14ac:dyDescent="0.25"/>
  <cols>
    <col min="1" max="1" width="19.88671875" style="1" bestFit="1" customWidth="1"/>
    <col min="2" max="5" width="12.109375" style="1" bestFit="1" customWidth="1"/>
    <col min="6" max="16384" width="9.109375" style="1"/>
  </cols>
  <sheetData>
    <row r="1" spans="1:5" ht="22.5" customHeight="1" x14ac:dyDescent="0.25">
      <c r="A1" s="33" t="s">
        <v>345</v>
      </c>
      <c r="B1" s="33"/>
      <c r="C1" s="33"/>
      <c r="D1" s="33"/>
      <c r="E1" s="33"/>
    </row>
    <row r="3" spans="1:5" x14ac:dyDescent="0.2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</row>
    <row r="4" spans="1:5" x14ac:dyDescent="0.25">
      <c r="A4" s="4" t="s">
        <v>17</v>
      </c>
      <c r="B4" s="5">
        <v>809</v>
      </c>
      <c r="C4" s="5">
        <v>1867</v>
      </c>
      <c r="D4" s="5">
        <v>1485</v>
      </c>
      <c r="E4" s="5">
        <f>SUM(B4:D4)</f>
        <v>4161</v>
      </c>
    </row>
    <row r="5" spans="1:5" x14ac:dyDescent="0.25">
      <c r="A5" s="4" t="s">
        <v>18</v>
      </c>
      <c r="B5" s="5">
        <v>789</v>
      </c>
      <c r="C5" s="5">
        <v>1237</v>
      </c>
      <c r="D5" s="5">
        <v>1114</v>
      </c>
      <c r="E5" s="5">
        <f t="shared" ref="E5:E19" si="0">SUM(B5:D5)</f>
        <v>3140</v>
      </c>
    </row>
    <row r="6" spans="1:5" x14ac:dyDescent="0.25">
      <c r="A6" s="4" t="s">
        <v>19</v>
      </c>
      <c r="B6" s="5">
        <v>1155</v>
      </c>
      <c r="C6" s="5">
        <v>1909</v>
      </c>
      <c r="D6" s="5">
        <v>1255</v>
      </c>
      <c r="E6" s="5">
        <f t="shared" si="0"/>
        <v>4319</v>
      </c>
    </row>
    <row r="7" spans="1:5" x14ac:dyDescent="0.25">
      <c r="A7" s="4" t="s">
        <v>20</v>
      </c>
      <c r="B7" s="5">
        <v>205</v>
      </c>
      <c r="C7" s="5">
        <v>293</v>
      </c>
      <c r="D7" s="5">
        <v>295</v>
      </c>
      <c r="E7" s="5">
        <f t="shared" si="0"/>
        <v>793</v>
      </c>
    </row>
    <row r="8" spans="1:5" x14ac:dyDescent="0.25">
      <c r="A8" s="4" t="s">
        <v>21</v>
      </c>
      <c r="B8" s="5">
        <v>1383</v>
      </c>
      <c r="C8" s="5">
        <v>2112</v>
      </c>
      <c r="D8" s="5">
        <v>2294</v>
      </c>
      <c r="E8" s="5">
        <f t="shared" si="0"/>
        <v>5789</v>
      </c>
    </row>
    <row r="9" spans="1:5" x14ac:dyDescent="0.25">
      <c r="A9" s="4" t="s">
        <v>22</v>
      </c>
      <c r="B9" s="5">
        <v>644</v>
      </c>
      <c r="C9" s="5">
        <v>1075</v>
      </c>
      <c r="D9" s="5">
        <v>981</v>
      </c>
      <c r="E9" s="5">
        <f t="shared" si="0"/>
        <v>2700</v>
      </c>
    </row>
    <row r="10" spans="1:5" x14ac:dyDescent="0.25">
      <c r="A10" s="4" t="s">
        <v>23</v>
      </c>
      <c r="B10" s="5">
        <v>478</v>
      </c>
      <c r="C10" s="5">
        <v>828</v>
      </c>
      <c r="D10" s="5">
        <v>822</v>
      </c>
      <c r="E10" s="5">
        <f t="shared" si="0"/>
        <v>2128</v>
      </c>
    </row>
    <row r="11" spans="1:5" x14ac:dyDescent="0.25">
      <c r="A11" s="4" t="s">
        <v>24</v>
      </c>
      <c r="B11" s="5">
        <v>362</v>
      </c>
      <c r="C11" s="5">
        <v>505</v>
      </c>
      <c r="D11" s="5">
        <v>525</v>
      </c>
      <c r="E11" s="5">
        <f t="shared" si="0"/>
        <v>1392</v>
      </c>
    </row>
    <row r="12" spans="1:5" x14ac:dyDescent="0.25">
      <c r="A12" s="4" t="s">
        <v>25</v>
      </c>
      <c r="B12" s="5">
        <v>484</v>
      </c>
      <c r="C12" s="5">
        <v>506</v>
      </c>
      <c r="D12" s="5">
        <v>568</v>
      </c>
      <c r="E12" s="5">
        <f t="shared" si="0"/>
        <v>1558</v>
      </c>
    </row>
    <row r="13" spans="1:5" x14ac:dyDescent="0.25">
      <c r="A13" s="4" t="s">
        <v>26</v>
      </c>
      <c r="B13" s="5">
        <v>485</v>
      </c>
      <c r="C13" s="5">
        <v>528</v>
      </c>
      <c r="D13" s="5">
        <v>425</v>
      </c>
      <c r="E13" s="5">
        <f t="shared" si="0"/>
        <v>1438</v>
      </c>
    </row>
    <row r="14" spans="1:5" x14ac:dyDescent="0.25">
      <c r="A14" s="4" t="s">
        <v>27</v>
      </c>
      <c r="B14" s="5">
        <v>358</v>
      </c>
      <c r="C14" s="5">
        <v>435</v>
      </c>
      <c r="D14" s="5">
        <v>481</v>
      </c>
      <c r="E14" s="5">
        <f t="shared" si="0"/>
        <v>1274</v>
      </c>
    </row>
    <row r="15" spans="1:5" x14ac:dyDescent="0.25">
      <c r="A15" s="4" t="s">
        <v>28</v>
      </c>
      <c r="B15" s="5">
        <v>481</v>
      </c>
      <c r="C15" s="5">
        <v>828</v>
      </c>
      <c r="D15" s="5">
        <v>603</v>
      </c>
      <c r="E15" s="5">
        <f t="shared" si="0"/>
        <v>1912</v>
      </c>
    </row>
    <row r="16" spans="1:5" x14ac:dyDescent="0.25">
      <c r="A16" s="4" t="s">
        <v>29</v>
      </c>
      <c r="B16" s="5">
        <v>1134</v>
      </c>
      <c r="C16" s="5">
        <v>1718</v>
      </c>
      <c r="D16" s="5">
        <v>1909</v>
      </c>
      <c r="E16" s="5">
        <f t="shared" si="0"/>
        <v>4761</v>
      </c>
    </row>
    <row r="17" spans="1:5" x14ac:dyDescent="0.25">
      <c r="A17" s="4" t="s">
        <v>30</v>
      </c>
      <c r="B17" s="5">
        <v>483</v>
      </c>
      <c r="C17" s="5">
        <v>627</v>
      </c>
      <c r="D17" s="5">
        <v>563</v>
      </c>
      <c r="E17" s="5">
        <f t="shared" si="0"/>
        <v>1673</v>
      </c>
    </row>
    <row r="18" spans="1:5" x14ac:dyDescent="0.25">
      <c r="A18" s="4" t="s">
        <v>31</v>
      </c>
      <c r="B18" s="5">
        <v>588</v>
      </c>
      <c r="C18" s="5">
        <v>893</v>
      </c>
      <c r="D18" s="5">
        <v>748</v>
      </c>
      <c r="E18" s="5">
        <f t="shared" si="0"/>
        <v>2229</v>
      </c>
    </row>
    <row r="19" spans="1:5" x14ac:dyDescent="0.25">
      <c r="A19" s="4" t="s">
        <v>32</v>
      </c>
      <c r="B19" s="5">
        <v>645</v>
      </c>
      <c r="C19" s="5">
        <v>722</v>
      </c>
      <c r="D19" s="5">
        <v>806</v>
      </c>
      <c r="E19" s="5">
        <f t="shared" si="0"/>
        <v>2173</v>
      </c>
    </row>
    <row r="20" spans="1:5" s="8" customFormat="1" ht="13.8" thickBot="1" x14ac:dyDescent="0.3">
      <c r="A20" s="6" t="s">
        <v>33</v>
      </c>
      <c r="B20" s="7">
        <f>SUM(B4:B19)</f>
        <v>10483</v>
      </c>
      <c r="C20" s="7">
        <f>SUM(C4:C19)</f>
        <v>16083</v>
      </c>
      <c r="D20" s="7">
        <f>SUM(D4:D19)</f>
        <v>14874</v>
      </c>
      <c r="E20" s="13">
        <f>SUM(B20:D20)</f>
        <v>41440</v>
      </c>
    </row>
    <row r="21" spans="1:5" ht="13.8" thickTop="1" x14ac:dyDescent="0.25">
      <c r="A21" s="9"/>
    </row>
    <row r="23" spans="1:5" x14ac:dyDescent="0.25">
      <c r="A23" s="4" t="s">
        <v>34</v>
      </c>
      <c r="B23" s="5">
        <v>191</v>
      </c>
      <c r="C23" s="5">
        <v>155</v>
      </c>
      <c r="D23" s="5">
        <v>129</v>
      </c>
      <c r="E23" s="5">
        <f>B23+C23+D23</f>
        <v>475</v>
      </c>
    </row>
    <row r="24" spans="1:5" x14ac:dyDescent="0.25">
      <c r="A24" s="4" t="s">
        <v>35</v>
      </c>
      <c r="B24" s="5">
        <v>800</v>
      </c>
      <c r="C24" s="5">
        <v>572</v>
      </c>
      <c r="D24" s="5">
        <v>1056</v>
      </c>
      <c r="E24" s="5">
        <f t="shared" ref="E24:E41" si="1">B24+C24+D24</f>
        <v>2428</v>
      </c>
    </row>
    <row r="25" spans="1:5" x14ac:dyDescent="0.25">
      <c r="A25" s="4" t="s">
        <v>36</v>
      </c>
      <c r="B25" s="5">
        <v>124</v>
      </c>
      <c r="C25" s="5">
        <v>236</v>
      </c>
      <c r="D25" s="5">
        <v>224</v>
      </c>
      <c r="E25" s="5">
        <f t="shared" si="1"/>
        <v>584</v>
      </c>
    </row>
    <row r="26" spans="1:5" x14ac:dyDescent="0.25">
      <c r="A26" s="4" t="s">
        <v>37</v>
      </c>
      <c r="B26" s="5">
        <v>47</v>
      </c>
      <c r="C26" s="5">
        <v>94</v>
      </c>
      <c r="D26" s="5">
        <v>112</v>
      </c>
      <c r="E26" s="5">
        <f t="shared" si="1"/>
        <v>253</v>
      </c>
    </row>
    <row r="27" spans="1:5" x14ac:dyDescent="0.25">
      <c r="A27" s="4" t="s">
        <v>38</v>
      </c>
      <c r="B27" s="5">
        <v>2106</v>
      </c>
      <c r="C27" s="5">
        <v>1750</v>
      </c>
      <c r="D27" s="5">
        <v>2571</v>
      </c>
      <c r="E27" s="5">
        <f t="shared" si="1"/>
        <v>6427</v>
      </c>
    </row>
    <row r="28" spans="1:5" x14ac:dyDescent="0.25">
      <c r="A28" s="4" t="s">
        <v>39</v>
      </c>
      <c r="B28" s="5">
        <v>122</v>
      </c>
      <c r="C28" s="5">
        <v>106</v>
      </c>
      <c r="D28" s="5">
        <v>107</v>
      </c>
      <c r="E28" s="5">
        <f t="shared" si="1"/>
        <v>335</v>
      </c>
    </row>
    <row r="29" spans="1:5" x14ac:dyDescent="0.25">
      <c r="A29" s="4" t="s">
        <v>40</v>
      </c>
      <c r="B29" s="5">
        <v>220</v>
      </c>
      <c r="C29" s="5">
        <v>325</v>
      </c>
      <c r="D29" s="5">
        <v>487</v>
      </c>
      <c r="E29" s="5">
        <f t="shared" si="1"/>
        <v>1032</v>
      </c>
    </row>
    <row r="30" spans="1:5" x14ac:dyDescent="0.25">
      <c r="A30" s="4" t="s">
        <v>41</v>
      </c>
      <c r="B30" s="5">
        <v>265</v>
      </c>
      <c r="C30" s="5">
        <v>381</v>
      </c>
      <c r="D30" s="5">
        <v>523</v>
      </c>
      <c r="E30" s="5">
        <f t="shared" si="1"/>
        <v>1169</v>
      </c>
    </row>
    <row r="31" spans="1:5" s="22" customFormat="1" x14ac:dyDescent="0.25">
      <c r="A31" s="20" t="s">
        <v>42</v>
      </c>
      <c r="B31" s="21">
        <v>21</v>
      </c>
      <c r="C31" s="21">
        <v>72</v>
      </c>
      <c r="D31" s="21">
        <v>34</v>
      </c>
      <c r="E31" s="21">
        <v>127</v>
      </c>
    </row>
    <row r="32" spans="1:5" s="22" customFormat="1" x14ac:dyDescent="0.25">
      <c r="A32" s="20" t="s">
        <v>43</v>
      </c>
      <c r="B32" s="21">
        <v>16</v>
      </c>
      <c r="C32" s="21">
        <v>15</v>
      </c>
      <c r="D32" s="21">
        <v>14</v>
      </c>
      <c r="E32" s="21">
        <v>45</v>
      </c>
    </row>
    <row r="33" spans="1:6" s="22" customFormat="1" x14ac:dyDescent="0.25">
      <c r="A33" s="20" t="s">
        <v>44</v>
      </c>
      <c r="B33" s="21">
        <v>333</v>
      </c>
      <c r="C33" s="21">
        <v>151</v>
      </c>
      <c r="D33" s="21">
        <v>360</v>
      </c>
      <c r="E33" s="21">
        <v>844</v>
      </c>
    </row>
    <row r="34" spans="1:6" s="22" customFormat="1" x14ac:dyDescent="0.25">
      <c r="A34" s="20" t="s">
        <v>45</v>
      </c>
      <c r="B34" s="21">
        <v>504</v>
      </c>
      <c r="C34" s="21">
        <v>505</v>
      </c>
      <c r="D34" s="21">
        <v>861</v>
      </c>
      <c r="E34" s="21">
        <v>1870</v>
      </c>
    </row>
    <row r="35" spans="1:6" s="22" customFormat="1" x14ac:dyDescent="0.25">
      <c r="A35" s="20" t="s">
        <v>46</v>
      </c>
      <c r="B35" s="21">
        <v>888</v>
      </c>
      <c r="C35" s="21">
        <v>1574</v>
      </c>
      <c r="D35" s="21">
        <v>1519</v>
      </c>
      <c r="E35" s="21">
        <v>3981</v>
      </c>
    </row>
    <row r="36" spans="1:6" s="22" customFormat="1" x14ac:dyDescent="0.25">
      <c r="A36" s="20" t="s">
        <v>47</v>
      </c>
      <c r="B36" s="21">
        <v>635</v>
      </c>
      <c r="C36" s="21">
        <v>1108</v>
      </c>
      <c r="D36" s="21">
        <v>1019</v>
      </c>
      <c r="E36" s="21">
        <v>2762</v>
      </c>
    </row>
    <row r="37" spans="1:6" s="22" customFormat="1" x14ac:dyDescent="0.25">
      <c r="A37" s="20" t="s">
        <v>48</v>
      </c>
      <c r="B37" s="21">
        <v>525</v>
      </c>
      <c r="C37" s="21">
        <v>368</v>
      </c>
      <c r="D37" s="21">
        <v>343</v>
      </c>
      <c r="E37" s="21">
        <v>1236</v>
      </c>
    </row>
    <row r="38" spans="1:6" s="22" customFormat="1" x14ac:dyDescent="0.25">
      <c r="A38" s="20" t="s">
        <v>49</v>
      </c>
      <c r="B38" s="21">
        <v>576</v>
      </c>
      <c r="C38" s="21">
        <v>561</v>
      </c>
      <c r="D38" s="21">
        <v>782</v>
      </c>
      <c r="E38" s="21">
        <f t="shared" si="1"/>
        <v>1919</v>
      </c>
    </row>
    <row r="39" spans="1:6" s="22" customFormat="1" x14ac:dyDescent="0.25">
      <c r="A39" s="20" t="s">
        <v>50</v>
      </c>
      <c r="B39" s="21">
        <v>441</v>
      </c>
      <c r="C39" s="21">
        <v>811</v>
      </c>
      <c r="D39" s="21">
        <v>722</v>
      </c>
      <c r="E39" s="21">
        <f t="shared" si="1"/>
        <v>1974</v>
      </c>
    </row>
    <row r="40" spans="1:6" x14ac:dyDescent="0.25">
      <c r="A40" s="4" t="s">
        <v>51</v>
      </c>
      <c r="B40" s="5">
        <v>717</v>
      </c>
      <c r="C40" s="5">
        <v>1418</v>
      </c>
      <c r="D40" s="5">
        <v>1553</v>
      </c>
      <c r="E40" s="5">
        <f t="shared" si="1"/>
        <v>3688</v>
      </c>
    </row>
    <row r="41" spans="1:6" x14ac:dyDescent="0.25">
      <c r="A41" s="4" t="s">
        <v>52</v>
      </c>
      <c r="B41" s="5">
        <v>1515</v>
      </c>
      <c r="C41" s="5">
        <v>2006</v>
      </c>
      <c r="D41" s="5">
        <v>1706</v>
      </c>
      <c r="E41" s="5">
        <f t="shared" si="1"/>
        <v>5227</v>
      </c>
    </row>
    <row r="42" spans="1:6" ht="13.8" thickBot="1" x14ac:dyDescent="0.3">
      <c r="A42" s="6" t="s">
        <v>53</v>
      </c>
      <c r="B42" s="10">
        <f>SUM(B23:B41)</f>
        <v>10046</v>
      </c>
      <c r="C42" s="10">
        <f>SUM(C23:C41)</f>
        <v>12208</v>
      </c>
      <c r="D42" s="10">
        <f>SUM(D23:D41)</f>
        <v>14122</v>
      </c>
      <c r="E42" s="10">
        <f>SUM(E23:E41)</f>
        <v>36376</v>
      </c>
      <c r="F42" s="11" t="s">
        <v>6</v>
      </c>
    </row>
    <row r="43" spans="1:6" ht="13.8" thickTop="1" x14ac:dyDescent="0.25">
      <c r="A43" s="9"/>
      <c r="B43" s="9"/>
      <c r="C43" s="9"/>
      <c r="D43" s="9"/>
      <c r="E43" s="12" t="s">
        <v>6</v>
      </c>
    </row>
  </sheetData>
  <printOptions gridLine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zoomScale="120" zoomScaleNormal="120" workbookViewId="0">
      <selection sqref="A1:E1"/>
    </sheetView>
  </sheetViews>
  <sheetFormatPr defaultColWidth="9.109375" defaultRowHeight="13.2" x14ac:dyDescent="0.25"/>
  <cols>
    <col min="1" max="1" width="21.109375" style="1" bestFit="1" customWidth="1"/>
    <col min="2" max="5" width="12.109375" style="1" bestFit="1" customWidth="1"/>
    <col min="6" max="6" width="12.44140625" style="1" customWidth="1"/>
    <col min="7" max="16384" width="9.109375" style="1"/>
  </cols>
  <sheetData>
    <row r="1" spans="1:15" ht="28.5" customHeight="1" x14ac:dyDescent="0.25">
      <c r="A1" s="33" t="s">
        <v>345</v>
      </c>
      <c r="B1" s="33"/>
      <c r="C1" s="33"/>
      <c r="D1" s="33"/>
      <c r="E1" s="33"/>
    </row>
    <row r="2" spans="1:15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15" ht="17.25" customHeight="1" x14ac:dyDescent="0.25">
      <c r="A3" s="4" t="s">
        <v>54</v>
      </c>
      <c r="B3" s="5">
        <v>374</v>
      </c>
      <c r="C3" s="5">
        <v>325</v>
      </c>
      <c r="D3" s="5">
        <v>563</v>
      </c>
      <c r="E3" s="5">
        <f>B3:B4+C3+D3</f>
        <v>1262</v>
      </c>
    </row>
    <row r="4" spans="1:15" x14ac:dyDescent="0.25">
      <c r="A4" s="4" t="s">
        <v>55</v>
      </c>
      <c r="B4" s="5">
        <v>899</v>
      </c>
      <c r="C4" s="5">
        <v>625</v>
      </c>
      <c r="D4" s="5">
        <v>1041</v>
      </c>
      <c r="E4" s="5">
        <f t="shared" ref="E4:E29" si="0">B4:B5+C4+D4</f>
        <v>2565</v>
      </c>
    </row>
    <row r="5" spans="1:15" x14ac:dyDescent="0.25">
      <c r="A5" s="4" t="s">
        <v>56</v>
      </c>
      <c r="B5" s="5">
        <v>427</v>
      </c>
      <c r="C5" s="5">
        <v>316</v>
      </c>
      <c r="D5" s="5">
        <v>426</v>
      </c>
      <c r="E5" s="5">
        <f t="shared" si="0"/>
        <v>1169</v>
      </c>
    </row>
    <row r="6" spans="1:15" s="22" customFormat="1" x14ac:dyDescent="0.25">
      <c r="A6" s="20" t="s">
        <v>57</v>
      </c>
      <c r="B6" s="21">
        <v>472</v>
      </c>
      <c r="C6" s="21">
        <v>481</v>
      </c>
      <c r="D6" s="21">
        <v>582</v>
      </c>
      <c r="E6" s="21">
        <f t="shared" si="0"/>
        <v>1535</v>
      </c>
    </row>
    <row r="7" spans="1:15" s="22" customFormat="1" x14ac:dyDescent="0.25">
      <c r="A7" s="20" t="s">
        <v>58</v>
      </c>
      <c r="B7" s="21">
        <v>153</v>
      </c>
      <c r="C7" s="21">
        <v>173</v>
      </c>
      <c r="D7" s="21">
        <v>232</v>
      </c>
      <c r="E7" s="21">
        <f t="shared" si="0"/>
        <v>558</v>
      </c>
    </row>
    <row r="8" spans="1:15" s="22" customFormat="1" x14ac:dyDescent="0.25">
      <c r="A8" s="20" t="s">
        <v>59</v>
      </c>
      <c r="B8" s="21">
        <v>371</v>
      </c>
      <c r="C8" s="21">
        <v>106</v>
      </c>
      <c r="D8" s="21">
        <v>345</v>
      </c>
      <c r="E8" s="21">
        <f t="shared" si="0"/>
        <v>822</v>
      </c>
    </row>
    <row r="9" spans="1:15" s="22" customFormat="1" x14ac:dyDescent="0.25">
      <c r="A9" s="20" t="s">
        <v>60</v>
      </c>
      <c r="B9" s="21">
        <v>644</v>
      </c>
      <c r="C9" s="21">
        <v>451</v>
      </c>
      <c r="D9" s="21">
        <v>967</v>
      </c>
      <c r="E9" s="21">
        <f t="shared" si="0"/>
        <v>2062</v>
      </c>
    </row>
    <row r="10" spans="1:15" s="22" customFormat="1" x14ac:dyDescent="0.25">
      <c r="A10" s="20" t="s">
        <v>61</v>
      </c>
      <c r="B10" s="21">
        <v>1122</v>
      </c>
      <c r="C10" s="21">
        <v>1110</v>
      </c>
      <c r="D10" s="21">
        <v>1092</v>
      </c>
      <c r="E10" s="21">
        <f t="shared" si="0"/>
        <v>3324</v>
      </c>
    </row>
    <row r="11" spans="1:15" s="22" customFormat="1" x14ac:dyDescent="0.25">
      <c r="A11" s="20" t="s">
        <v>62</v>
      </c>
      <c r="B11" s="21">
        <v>1281</v>
      </c>
      <c r="C11" s="21">
        <v>453</v>
      </c>
      <c r="D11" s="21">
        <v>1218</v>
      </c>
      <c r="E11" s="21">
        <f t="shared" si="0"/>
        <v>2952</v>
      </c>
    </row>
    <row r="12" spans="1:15" s="22" customFormat="1" x14ac:dyDescent="0.25">
      <c r="A12" s="20" t="s">
        <v>63</v>
      </c>
      <c r="B12" s="21">
        <v>1337</v>
      </c>
      <c r="C12" s="21">
        <v>479</v>
      </c>
      <c r="D12" s="21">
        <v>977</v>
      </c>
      <c r="E12" s="21">
        <f t="shared" si="0"/>
        <v>2793</v>
      </c>
    </row>
    <row r="13" spans="1:15" s="22" customFormat="1" x14ac:dyDescent="0.25">
      <c r="A13" s="20" t="s">
        <v>64</v>
      </c>
      <c r="B13" s="21">
        <v>1137</v>
      </c>
      <c r="C13" s="21">
        <v>553</v>
      </c>
      <c r="D13" s="21">
        <v>1019</v>
      </c>
      <c r="E13" s="21">
        <f t="shared" si="0"/>
        <v>2709</v>
      </c>
      <c r="I13" s="20"/>
      <c r="J13" s="20"/>
      <c r="K13" s="32"/>
      <c r="L13" s="32"/>
      <c r="M13" s="32"/>
      <c r="N13" s="32"/>
      <c r="O13" s="32"/>
    </row>
    <row r="14" spans="1:15" s="22" customFormat="1" x14ac:dyDescent="0.25">
      <c r="A14" s="20" t="s">
        <v>65</v>
      </c>
      <c r="B14" s="21">
        <v>1220</v>
      </c>
      <c r="C14" s="21">
        <v>565</v>
      </c>
      <c r="D14" s="21">
        <v>984</v>
      </c>
      <c r="E14" s="21">
        <f t="shared" si="0"/>
        <v>2769</v>
      </c>
      <c r="I14" s="20"/>
      <c r="J14" s="20"/>
      <c r="K14" s="32"/>
      <c r="L14" s="32"/>
      <c r="M14" s="32"/>
      <c r="N14" s="32"/>
      <c r="O14" s="32"/>
    </row>
    <row r="15" spans="1:15" s="22" customFormat="1" x14ac:dyDescent="0.25">
      <c r="A15" s="20" t="s">
        <v>66</v>
      </c>
      <c r="B15" s="21">
        <v>1623</v>
      </c>
      <c r="C15" s="21">
        <v>634</v>
      </c>
      <c r="D15" s="21">
        <v>1070</v>
      </c>
      <c r="E15" s="21">
        <f t="shared" si="0"/>
        <v>3327</v>
      </c>
    </row>
    <row r="16" spans="1:15" s="22" customFormat="1" x14ac:dyDescent="0.25">
      <c r="A16" s="20" t="s">
        <v>67</v>
      </c>
      <c r="B16" s="21">
        <v>563</v>
      </c>
      <c r="C16" s="21">
        <v>284</v>
      </c>
      <c r="D16" s="21">
        <v>513</v>
      </c>
      <c r="E16" s="21">
        <f t="shared" si="0"/>
        <v>1360</v>
      </c>
    </row>
    <row r="17" spans="1:6" s="22" customFormat="1" x14ac:dyDescent="0.25">
      <c r="A17" s="20" t="s">
        <v>68</v>
      </c>
      <c r="B17" s="21">
        <v>146</v>
      </c>
      <c r="C17" s="21">
        <v>126</v>
      </c>
      <c r="D17" s="21">
        <v>268</v>
      </c>
      <c r="E17" s="21">
        <f t="shared" si="0"/>
        <v>540</v>
      </c>
    </row>
    <row r="18" spans="1:6" s="22" customFormat="1" x14ac:dyDescent="0.25">
      <c r="A18" s="20" t="s">
        <v>69</v>
      </c>
      <c r="B18" s="21">
        <v>180</v>
      </c>
      <c r="C18" s="21">
        <v>95</v>
      </c>
      <c r="D18" s="21">
        <v>186</v>
      </c>
      <c r="E18" s="21">
        <f t="shared" si="0"/>
        <v>461</v>
      </c>
    </row>
    <row r="19" spans="1:6" s="22" customFormat="1" x14ac:dyDescent="0.25">
      <c r="A19" s="20" t="s">
        <v>70</v>
      </c>
      <c r="B19" s="21">
        <v>150</v>
      </c>
      <c r="C19" s="21">
        <v>240</v>
      </c>
      <c r="D19" s="21">
        <v>383</v>
      </c>
      <c r="E19" s="21">
        <f t="shared" si="0"/>
        <v>773</v>
      </c>
    </row>
    <row r="20" spans="1:6" s="22" customFormat="1" x14ac:dyDescent="0.25">
      <c r="A20" s="20" t="s">
        <v>71</v>
      </c>
      <c r="B20" s="21">
        <v>970</v>
      </c>
      <c r="C20" s="21">
        <v>1763</v>
      </c>
      <c r="D20" s="21">
        <v>1338</v>
      </c>
      <c r="E20" s="21">
        <f t="shared" si="0"/>
        <v>4071</v>
      </c>
    </row>
    <row r="21" spans="1:6" s="22" customFormat="1" x14ac:dyDescent="0.25">
      <c r="A21" s="20" t="s">
        <v>72</v>
      </c>
      <c r="B21" s="21">
        <v>55</v>
      </c>
      <c r="C21" s="21">
        <v>26</v>
      </c>
      <c r="D21" s="21">
        <v>76</v>
      </c>
      <c r="E21" s="21">
        <f t="shared" si="0"/>
        <v>157</v>
      </c>
    </row>
    <row r="22" spans="1:6" s="22" customFormat="1" x14ac:dyDescent="0.25">
      <c r="A22" s="20" t="s">
        <v>73</v>
      </c>
      <c r="B22" s="21">
        <v>246</v>
      </c>
      <c r="C22" s="21">
        <v>313</v>
      </c>
      <c r="D22" s="21">
        <v>393</v>
      </c>
      <c r="E22" s="21">
        <f t="shared" si="0"/>
        <v>952</v>
      </c>
    </row>
    <row r="23" spans="1:6" s="22" customFormat="1" x14ac:dyDescent="0.25">
      <c r="A23" s="20" t="s">
        <v>16</v>
      </c>
      <c r="B23" s="21">
        <v>114</v>
      </c>
      <c r="C23" s="21">
        <v>102</v>
      </c>
      <c r="D23" s="21">
        <v>200</v>
      </c>
      <c r="E23" s="21">
        <f t="shared" si="0"/>
        <v>416</v>
      </c>
    </row>
    <row r="24" spans="1:6" x14ac:dyDescent="0.25">
      <c r="A24" s="4" t="s">
        <v>74</v>
      </c>
      <c r="B24" s="5">
        <v>198</v>
      </c>
      <c r="C24" s="5">
        <v>165</v>
      </c>
      <c r="D24" s="5">
        <v>239</v>
      </c>
      <c r="E24" s="5">
        <f t="shared" si="0"/>
        <v>602</v>
      </c>
    </row>
    <row r="25" spans="1:6" x14ac:dyDescent="0.25">
      <c r="A25" s="4" t="s">
        <v>75</v>
      </c>
      <c r="B25" s="5">
        <v>1330</v>
      </c>
      <c r="C25" s="5">
        <v>1218</v>
      </c>
      <c r="D25" s="5">
        <v>1627</v>
      </c>
      <c r="E25" s="5">
        <f t="shared" si="0"/>
        <v>4175</v>
      </c>
    </row>
    <row r="26" spans="1:6" x14ac:dyDescent="0.25">
      <c r="A26" s="4" t="s">
        <v>76</v>
      </c>
      <c r="B26" s="5">
        <v>335</v>
      </c>
      <c r="C26" s="5">
        <v>410</v>
      </c>
      <c r="D26" s="5">
        <v>590</v>
      </c>
      <c r="E26" s="5">
        <f t="shared" si="0"/>
        <v>1335</v>
      </c>
    </row>
    <row r="27" spans="1:6" x14ac:dyDescent="0.25">
      <c r="A27" s="4" t="s">
        <v>77</v>
      </c>
      <c r="B27" s="5">
        <v>915</v>
      </c>
      <c r="C27" s="5">
        <v>525</v>
      </c>
      <c r="D27" s="5">
        <v>1032</v>
      </c>
      <c r="E27" s="5">
        <f t="shared" si="0"/>
        <v>2472</v>
      </c>
    </row>
    <row r="28" spans="1:6" x14ac:dyDescent="0.25">
      <c r="A28" s="4" t="s">
        <v>78</v>
      </c>
      <c r="B28" s="5">
        <v>379</v>
      </c>
      <c r="C28" s="5">
        <v>255</v>
      </c>
      <c r="D28" s="5">
        <v>555</v>
      </c>
      <c r="E28" s="5">
        <f t="shared" si="0"/>
        <v>1189</v>
      </c>
    </row>
    <row r="29" spans="1:6" x14ac:dyDescent="0.25">
      <c r="A29" s="4" t="s">
        <v>79</v>
      </c>
      <c r="B29" s="5">
        <v>839</v>
      </c>
      <c r="C29" s="5">
        <v>681</v>
      </c>
      <c r="D29" s="5">
        <v>754</v>
      </c>
      <c r="E29" s="5">
        <f t="shared" si="0"/>
        <v>2274</v>
      </c>
    </row>
    <row r="30" spans="1:6" s="8" customFormat="1" ht="13.8" thickBot="1" x14ac:dyDescent="0.3">
      <c r="A30" s="6" t="s">
        <v>80</v>
      </c>
      <c r="B30" s="10">
        <f>SUM(B3:B29)</f>
        <v>17480</v>
      </c>
      <c r="C30" s="10">
        <f>SUM(C3:C29)</f>
        <v>12474</v>
      </c>
      <c r="D30" s="10">
        <f>SUM(D3:D29)</f>
        <v>18670</v>
      </c>
      <c r="E30" s="10">
        <f>SUM(E3:E29)</f>
        <v>48624</v>
      </c>
      <c r="F30" s="15" t="s">
        <v>6</v>
      </c>
    </row>
    <row r="31" spans="1:6" ht="13.8" thickTop="1" x14ac:dyDescent="0.25">
      <c r="A31" s="9"/>
      <c r="B31" s="9"/>
      <c r="C31" s="9"/>
      <c r="D31" s="9"/>
      <c r="E31" s="12" t="s">
        <v>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zoomScale="120" zoomScaleNormal="120" workbookViewId="0">
      <selection sqref="A1:E1"/>
    </sheetView>
  </sheetViews>
  <sheetFormatPr defaultColWidth="9.109375" defaultRowHeight="13.2" x14ac:dyDescent="0.25"/>
  <cols>
    <col min="1" max="1" width="33.88671875" style="1" customWidth="1"/>
    <col min="2" max="4" width="10.5546875" style="1" bestFit="1" customWidth="1"/>
    <col min="5" max="5" width="12.109375" style="1" bestFit="1" customWidth="1"/>
    <col min="6" max="16384" width="9.109375" style="1"/>
  </cols>
  <sheetData>
    <row r="1" spans="1:15" ht="23.25" customHeight="1" x14ac:dyDescent="0.25">
      <c r="A1" s="33" t="s">
        <v>345</v>
      </c>
      <c r="B1" s="33"/>
      <c r="C1" s="33"/>
      <c r="D1" s="33"/>
      <c r="E1" s="33"/>
    </row>
    <row r="2" spans="1:15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15" x14ac:dyDescent="0.25">
      <c r="A3" s="16" t="s">
        <v>81</v>
      </c>
      <c r="B3" s="5">
        <v>0</v>
      </c>
      <c r="C3" s="5">
        <v>0</v>
      </c>
      <c r="D3" s="5">
        <v>0</v>
      </c>
      <c r="E3" s="5">
        <v>0</v>
      </c>
    </row>
    <row r="4" spans="1:15" x14ac:dyDescent="0.25">
      <c r="A4" s="4" t="s">
        <v>82</v>
      </c>
      <c r="B4" s="5">
        <v>0</v>
      </c>
      <c r="C4" s="5">
        <v>0</v>
      </c>
      <c r="D4" s="5">
        <v>0</v>
      </c>
      <c r="E4" s="5">
        <v>0</v>
      </c>
    </row>
    <row r="5" spans="1:15" x14ac:dyDescent="0.25">
      <c r="A5" s="4" t="s">
        <v>83</v>
      </c>
      <c r="B5" s="5">
        <v>0</v>
      </c>
      <c r="C5" s="5">
        <v>0</v>
      </c>
      <c r="D5" s="5">
        <v>0</v>
      </c>
      <c r="E5" s="5">
        <v>0</v>
      </c>
    </row>
    <row r="6" spans="1:15" x14ac:dyDescent="0.25">
      <c r="A6" s="4" t="s">
        <v>84</v>
      </c>
      <c r="B6" s="5">
        <v>1792</v>
      </c>
      <c r="C6" s="5">
        <v>1143</v>
      </c>
      <c r="D6" s="5">
        <v>1616</v>
      </c>
      <c r="E6" s="5">
        <f>B6+C6+D6</f>
        <v>4551</v>
      </c>
    </row>
    <row r="7" spans="1:15" x14ac:dyDescent="0.25">
      <c r="A7" s="4" t="s">
        <v>85</v>
      </c>
      <c r="B7" s="5">
        <v>0</v>
      </c>
      <c r="C7" s="5">
        <v>5</v>
      </c>
      <c r="D7" s="5">
        <v>2</v>
      </c>
      <c r="E7" s="5">
        <f t="shared" ref="E7:E45" si="0">B7+C7+D7</f>
        <v>7</v>
      </c>
      <c r="I7" s="4"/>
      <c r="J7" s="4"/>
      <c r="K7" s="14"/>
      <c r="L7" s="14"/>
      <c r="M7" s="14"/>
      <c r="N7" s="14"/>
      <c r="O7" s="14"/>
    </row>
    <row r="8" spans="1:15" x14ac:dyDescent="0.25">
      <c r="A8" s="4" t="s">
        <v>8</v>
      </c>
      <c r="B8" s="5">
        <v>193</v>
      </c>
      <c r="C8" s="5">
        <v>196</v>
      </c>
      <c r="D8" s="5">
        <v>185</v>
      </c>
      <c r="E8" s="5">
        <f t="shared" si="0"/>
        <v>574</v>
      </c>
      <c r="I8" s="4"/>
      <c r="J8" s="4"/>
      <c r="K8" s="14"/>
      <c r="L8" s="14"/>
      <c r="M8" s="14"/>
      <c r="N8" s="14"/>
      <c r="O8" s="14"/>
    </row>
    <row r="9" spans="1:15" x14ac:dyDescent="0.25">
      <c r="A9" s="4" t="s">
        <v>86</v>
      </c>
      <c r="B9" s="5">
        <v>0</v>
      </c>
      <c r="C9" s="5">
        <v>0</v>
      </c>
      <c r="D9" s="5">
        <v>0</v>
      </c>
      <c r="E9" s="5">
        <f t="shared" si="0"/>
        <v>0</v>
      </c>
      <c r="I9" s="4"/>
      <c r="J9" s="4"/>
      <c r="K9" s="14"/>
      <c r="L9" s="14"/>
      <c r="M9" s="14"/>
      <c r="N9" s="14"/>
      <c r="O9" s="14"/>
    </row>
    <row r="10" spans="1:15" x14ac:dyDescent="0.25">
      <c r="A10" s="4" t="s">
        <v>87</v>
      </c>
      <c r="B10" s="5">
        <v>31</v>
      </c>
      <c r="C10" s="5">
        <v>55</v>
      </c>
      <c r="D10" s="5">
        <v>92</v>
      </c>
      <c r="E10" s="5">
        <f t="shared" si="0"/>
        <v>178</v>
      </c>
      <c r="I10" s="4"/>
      <c r="J10" s="4"/>
      <c r="K10" s="14"/>
      <c r="L10" s="14"/>
      <c r="M10" s="14"/>
      <c r="N10" s="14"/>
      <c r="O10" s="14"/>
    </row>
    <row r="11" spans="1:15" x14ac:dyDescent="0.25">
      <c r="A11" s="4" t="s">
        <v>88</v>
      </c>
      <c r="B11" s="5">
        <v>222</v>
      </c>
      <c r="C11" s="5">
        <v>463</v>
      </c>
      <c r="D11" s="5">
        <v>491</v>
      </c>
      <c r="E11" s="5">
        <f t="shared" si="0"/>
        <v>1176</v>
      </c>
    </row>
    <row r="12" spans="1:15" x14ac:dyDescent="0.25">
      <c r="A12" s="4" t="s">
        <v>89</v>
      </c>
      <c r="B12" s="5">
        <v>64</v>
      </c>
      <c r="C12" s="5">
        <v>128</v>
      </c>
      <c r="D12" s="5">
        <v>190</v>
      </c>
      <c r="E12" s="5">
        <v>382</v>
      </c>
    </row>
    <row r="13" spans="1:15" x14ac:dyDescent="0.25">
      <c r="A13" s="4" t="s">
        <v>90</v>
      </c>
      <c r="B13" s="5">
        <v>0</v>
      </c>
      <c r="C13" s="5">
        <v>0</v>
      </c>
      <c r="D13" s="5">
        <v>0</v>
      </c>
      <c r="E13" s="5">
        <f t="shared" si="0"/>
        <v>0</v>
      </c>
    </row>
    <row r="14" spans="1:15" x14ac:dyDescent="0.25">
      <c r="A14" s="4" t="s">
        <v>91</v>
      </c>
      <c r="B14" s="5">
        <v>0</v>
      </c>
      <c r="C14" s="5">
        <v>0</v>
      </c>
      <c r="D14" s="5">
        <v>0</v>
      </c>
      <c r="E14" s="5">
        <f t="shared" si="0"/>
        <v>0</v>
      </c>
    </row>
    <row r="15" spans="1:15" x14ac:dyDescent="0.25">
      <c r="A15" s="4" t="s">
        <v>92</v>
      </c>
      <c r="B15" s="5">
        <v>118</v>
      </c>
      <c r="C15" s="5">
        <v>214</v>
      </c>
      <c r="D15" s="5">
        <v>292</v>
      </c>
      <c r="E15" s="5">
        <f t="shared" si="0"/>
        <v>624</v>
      </c>
    </row>
    <row r="16" spans="1:15" x14ac:dyDescent="0.25">
      <c r="A16" s="4" t="s">
        <v>93</v>
      </c>
      <c r="B16" s="5">
        <v>0</v>
      </c>
      <c r="C16" s="5">
        <v>0</v>
      </c>
      <c r="D16" s="5">
        <v>0</v>
      </c>
      <c r="E16" s="5">
        <f t="shared" si="0"/>
        <v>0</v>
      </c>
    </row>
    <row r="17" spans="1:5" x14ac:dyDescent="0.25">
      <c r="A17" s="4" t="s">
        <v>94</v>
      </c>
      <c r="B17" s="5">
        <v>0</v>
      </c>
      <c r="C17" s="5">
        <v>3</v>
      </c>
      <c r="D17" s="5">
        <v>4</v>
      </c>
      <c r="E17" s="5">
        <f t="shared" si="0"/>
        <v>7</v>
      </c>
    </row>
    <row r="18" spans="1:5" x14ac:dyDescent="0.25">
      <c r="A18" s="4" t="s">
        <v>95</v>
      </c>
      <c r="B18" s="5">
        <v>34</v>
      </c>
      <c r="C18" s="5">
        <v>62</v>
      </c>
      <c r="D18" s="5">
        <v>107</v>
      </c>
      <c r="E18" s="5">
        <f t="shared" si="0"/>
        <v>203</v>
      </c>
    </row>
    <row r="19" spans="1:5" x14ac:dyDescent="0.25">
      <c r="A19" s="4" t="s">
        <v>96</v>
      </c>
      <c r="B19" s="5">
        <v>40</v>
      </c>
      <c r="C19" s="5">
        <v>107</v>
      </c>
      <c r="D19" s="5">
        <v>92</v>
      </c>
      <c r="E19" s="5">
        <f t="shared" si="0"/>
        <v>239</v>
      </c>
    </row>
    <row r="20" spans="1:5" x14ac:dyDescent="0.25">
      <c r="A20" s="4" t="s">
        <v>97</v>
      </c>
      <c r="B20" s="5">
        <v>0</v>
      </c>
      <c r="C20" s="5">
        <v>0</v>
      </c>
      <c r="D20" s="5">
        <v>0</v>
      </c>
      <c r="E20" s="5">
        <f t="shared" si="0"/>
        <v>0</v>
      </c>
    </row>
    <row r="21" spans="1:5" x14ac:dyDescent="0.25">
      <c r="A21" s="4" t="s">
        <v>98</v>
      </c>
      <c r="B21" s="5">
        <v>698</v>
      </c>
      <c r="C21" s="5">
        <v>517</v>
      </c>
      <c r="D21" s="5">
        <v>591</v>
      </c>
      <c r="E21" s="5">
        <f t="shared" si="0"/>
        <v>1806</v>
      </c>
    </row>
    <row r="22" spans="1:5" x14ac:dyDescent="0.25">
      <c r="A22" s="4" t="s">
        <v>99</v>
      </c>
      <c r="B22" s="5">
        <v>0</v>
      </c>
      <c r="C22" s="5">
        <v>0</v>
      </c>
      <c r="D22" s="5">
        <v>1</v>
      </c>
      <c r="E22" s="5">
        <f t="shared" si="0"/>
        <v>1</v>
      </c>
    </row>
    <row r="23" spans="1:5" x14ac:dyDescent="0.25">
      <c r="A23" s="4" t="s">
        <v>100</v>
      </c>
      <c r="B23" s="5">
        <v>0</v>
      </c>
      <c r="C23" s="5">
        <v>0</v>
      </c>
      <c r="D23" s="5">
        <v>0</v>
      </c>
      <c r="E23" s="5">
        <f t="shared" si="0"/>
        <v>0</v>
      </c>
    </row>
    <row r="24" spans="1:5" x14ac:dyDescent="0.25">
      <c r="A24" s="4" t="s">
        <v>101</v>
      </c>
      <c r="B24" s="5">
        <v>98</v>
      </c>
      <c r="C24" s="5">
        <v>234</v>
      </c>
      <c r="D24" s="5">
        <v>365</v>
      </c>
      <c r="E24" s="5">
        <f t="shared" si="0"/>
        <v>697</v>
      </c>
    </row>
    <row r="25" spans="1:5" x14ac:dyDescent="0.25">
      <c r="A25" s="4" t="s">
        <v>102</v>
      </c>
      <c r="B25" s="5">
        <v>0</v>
      </c>
      <c r="C25" s="5">
        <v>0</v>
      </c>
      <c r="D25" s="5">
        <v>0</v>
      </c>
      <c r="E25" s="5">
        <f t="shared" si="0"/>
        <v>0</v>
      </c>
    </row>
    <row r="26" spans="1:5" x14ac:dyDescent="0.25">
      <c r="A26" s="4" t="s">
        <v>103</v>
      </c>
      <c r="B26" s="5">
        <v>528</v>
      </c>
      <c r="C26" s="5">
        <v>683</v>
      </c>
      <c r="D26" s="5">
        <v>642</v>
      </c>
      <c r="E26" s="5">
        <v>1853</v>
      </c>
    </row>
    <row r="27" spans="1:5" x14ac:dyDescent="0.25">
      <c r="A27" s="4" t="s">
        <v>104</v>
      </c>
      <c r="B27" s="5">
        <v>0</v>
      </c>
      <c r="C27" s="5">
        <v>0</v>
      </c>
      <c r="D27" s="5">
        <v>0</v>
      </c>
      <c r="E27" s="5">
        <f t="shared" si="0"/>
        <v>0</v>
      </c>
    </row>
    <row r="28" spans="1:5" x14ac:dyDescent="0.25">
      <c r="A28" s="4" t="s">
        <v>105</v>
      </c>
      <c r="B28" s="5">
        <v>0</v>
      </c>
      <c r="C28" s="5">
        <v>0</v>
      </c>
      <c r="D28" s="5">
        <v>0</v>
      </c>
      <c r="E28" s="5">
        <f t="shared" si="0"/>
        <v>0</v>
      </c>
    </row>
    <row r="29" spans="1:5" x14ac:dyDescent="0.25">
      <c r="A29" s="4" t="s">
        <v>106</v>
      </c>
      <c r="B29" s="5">
        <v>245</v>
      </c>
      <c r="C29" s="5">
        <v>307</v>
      </c>
      <c r="D29" s="5">
        <v>268</v>
      </c>
      <c r="E29" s="5">
        <f t="shared" si="0"/>
        <v>820</v>
      </c>
    </row>
    <row r="30" spans="1:5" x14ac:dyDescent="0.25">
      <c r="A30" s="4" t="s">
        <v>107</v>
      </c>
      <c r="B30" s="5">
        <v>4</v>
      </c>
      <c r="C30" s="5">
        <v>16</v>
      </c>
      <c r="D30" s="5">
        <v>2</v>
      </c>
      <c r="E30" s="5">
        <f t="shared" si="0"/>
        <v>22</v>
      </c>
    </row>
    <row r="31" spans="1:5" x14ac:dyDescent="0.25">
      <c r="A31" s="4" t="s">
        <v>108</v>
      </c>
      <c r="B31" s="5">
        <v>296</v>
      </c>
      <c r="C31" s="5">
        <v>358</v>
      </c>
      <c r="D31" s="5">
        <v>509</v>
      </c>
      <c r="E31" s="5">
        <f t="shared" si="0"/>
        <v>1163</v>
      </c>
    </row>
    <row r="32" spans="1:5" x14ac:dyDescent="0.25">
      <c r="A32" s="4" t="s">
        <v>109</v>
      </c>
      <c r="B32" s="5">
        <v>0</v>
      </c>
      <c r="C32" s="5">
        <v>0</v>
      </c>
      <c r="D32" s="5">
        <v>0</v>
      </c>
      <c r="E32" s="5">
        <f t="shared" si="0"/>
        <v>0</v>
      </c>
    </row>
    <row r="33" spans="1:6" x14ac:dyDescent="0.25">
      <c r="A33" s="4" t="s">
        <v>110</v>
      </c>
      <c r="B33" s="5">
        <v>0</v>
      </c>
      <c r="C33" s="5">
        <v>0</v>
      </c>
      <c r="D33" s="5">
        <v>0</v>
      </c>
      <c r="E33" s="5">
        <f t="shared" si="0"/>
        <v>0</v>
      </c>
    </row>
    <row r="34" spans="1:6" x14ac:dyDescent="0.25">
      <c r="A34" s="4" t="s">
        <v>111</v>
      </c>
      <c r="B34" s="5">
        <v>84</v>
      </c>
      <c r="C34" s="5">
        <v>282</v>
      </c>
      <c r="D34" s="5">
        <v>240</v>
      </c>
      <c r="E34" s="5">
        <f t="shared" si="0"/>
        <v>606</v>
      </c>
    </row>
    <row r="35" spans="1:6" x14ac:dyDescent="0.25">
      <c r="A35" s="4" t="s">
        <v>112</v>
      </c>
      <c r="B35" s="5">
        <v>104</v>
      </c>
      <c r="C35" s="5">
        <v>53</v>
      </c>
      <c r="D35" s="5">
        <v>118</v>
      </c>
      <c r="E35" s="5">
        <f t="shared" si="0"/>
        <v>275</v>
      </c>
    </row>
    <row r="36" spans="1:6" x14ac:dyDescent="0.25">
      <c r="A36" s="4" t="s">
        <v>113</v>
      </c>
      <c r="B36" s="5">
        <v>0</v>
      </c>
      <c r="C36" s="5">
        <v>0</v>
      </c>
      <c r="D36" s="5">
        <v>0</v>
      </c>
      <c r="E36" s="5">
        <f t="shared" si="0"/>
        <v>0</v>
      </c>
    </row>
    <row r="37" spans="1:6" x14ac:dyDescent="0.25">
      <c r="A37" s="4" t="s">
        <v>114</v>
      </c>
      <c r="B37" s="5">
        <v>0</v>
      </c>
      <c r="C37" s="5">
        <v>0</v>
      </c>
      <c r="D37" s="5">
        <v>0</v>
      </c>
      <c r="E37" s="5">
        <f t="shared" si="0"/>
        <v>0</v>
      </c>
    </row>
    <row r="38" spans="1:6" x14ac:dyDescent="0.25">
      <c r="A38" s="4" t="s">
        <v>115</v>
      </c>
      <c r="B38" s="5">
        <v>85</v>
      </c>
      <c r="C38" s="5">
        <v>73</v>
      </c>
      <c r="D38" s="5">
        <v>135</v>
      </c>
      <c r="E38" s="5">
        <v>293</v>
      </c>
    </row>
    <row r="39" spans="1:6" x14ac:dyDescent="0.25">
      <c r="A39" s="4" t="s">
        <v>116</v>
      </c>
      <c r="B39" s="5">
        <v>68</v>
      </c>
      <c r="C39" s="5">
        <v>106</v>
      </c>
      <c r="D39" s="5">
        <v>148</v>
      </c>
      <c r="E39" s="5">
        <f t="shared" si="0"/>
        <v>322</v>
      </c>
    </row>
    <row r="40" spans="1:6" x14ac:dyDescent="0.25">
      <c r="A40" s="4" t="s">
        <v>117</v>
      </c>
      <c r="B40" s="5">
        <v>74</v>
      </c>
      <c r="C40" s="5">
        <v>186</v>
      </c>
      <c r="D40" s="5">
        <v>195</v>
      </c>
      <c r="E40" s="5">
        <f>B40+C40+D40</f>
        <v>455</v>
      </c>
    </row>
    <row r="41" spans="1:6" x14ac:dyDescent="0.25">
      <c r="A41" s="4" t="s">
        <v>118</v>
      </c>
      <c r="B41" s="5">
        <v>92</v>
      </c>
      <c r="C41" s="5">
        <v>88</v>
      </c>
      <c r="D41" s="5">
        <v>152</v>
      </c>
      <c r="E41" s="5">
        <f t="shared" si="0"/>
        <v>332</v>
      </c>
    </row>
    <row r="42" spans="1:6" x14ac:dyDescent="0.25">
      <c r="A42" s="4" t="s">
        <v>119</v>
      </c>
      <c r="B42" s="5">
        <v>0</v>
      </c>
      <c r="C42" s="5">
        <v>0</v>
      </c>
      <c r="D42" s="5">
        <v>0</v>
      </c>
      <c r="E42" s="5">
        <f t="shared" si="0"/>
        <v>0</v>
      </c>
    </row>
    <row r="43" spans="1:6" x14ac:dyDescent="0.25">
      <c r="A43" s="4" t="s">
        <v>120</v>
      </c>
      <c r="B43" s="5">
        <v>0</v>
      </c>
      <c r="C43" s="5">
        <v>0</v>
      </c>
      <c r="D43" s="5">
        <v>0</v>
      </c>
      <c r="E43" s="5">
        <f t="shared" si="0"/>
        <v>0</v>
      </c>
    </row>
    <row r="44" spans="1:6" x14ac:dyDescent="0.25">
      <c r="A44" s="4" t="s">
        <v>121</v>
      </c>
      <c r="B44" s="5">
        <v>1</v>
      </c>
      <c r="C44" s="5">
        <v>9</v>
      </c>
      <c r="D44" s="5">
        <v>10</v>
      </c>
      <c r="E44" s="5">
        <f t="shared" si="0"/>
        <v>20</v>
      </c>
    </row>
    <row r="45" spans="1:6" x14ac:dyDescent="0.25">
      <c r="A45" s="4" t="s">
        <v>122</v>
      </c>
      <c r="B45" s="5">
        <v>440</v>
      </c>
      <c r="C45" s="5">
        <v>458</v>
      </c>
      <c r="D45" s="5">
        <v>579</v>
      </c>
      <c r="E45" s="5">
        <f t="shared" si="0"/>
        <v>1477</v>
      </c>
    </row>
    <row r="46" spans="1:6" s="8" customFormat="1" ht="13.8" thickBot="1" x14ac:dyDescent="0.3">
      <c r="A46" s="6" t="s">
        <v>123</v>
      </c>
      <c r="B46" s="10">
        <f>SUM(B3:B45)</f>
        <v>5311</v>
      </c>
      <c r="C46" s="10">
        <f>SUM(C3:C45)</f>
        <v>5746</v>
      </c>
      <c r="D46" s="10">
        <f>SUM(D3:D45)</f>
        <v>7026</v>
      </c>
      <c r="E46" s="7">
        <f>SUM(E6:E45)</f>
        <v>18083</v>
      </c>
      <c r="F46" s="15" t="s">
        <v>6</v>
      </c>
    </row>
    <row r="47" spans="1:6" ht="13.8" thickTop="1" x14ac:dyDescent="0.25">
      <c r="A47" s="9"/>
      <c r="B47" s="9"/>
      <c r="C47" s="9"/>
      <c r="D47" s="9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zoomScale="120" zoomScaleNormal="120" workbookViewId="0">
      <selection sqref="A1:E1"/>
    </sheetView>
  </sheetViews>
  <sheetFormatPr defaultColWidth="9.109375" defaultRowHeight="13.2" x14ac:dyDescent="0.25"/>
  <cols>
    <col min="1" max="1" width="21" style="1" customWidth="1"/>
    <col min="2" max="5" width="12.109375" style="1" bestFit="1" customWidth="1"/>
    <col min="6" max="16384" width="9.109375" style="1"/>
  </cols>
  <sheetData>
    <row r="1" spans="1:5" ht="20.25" customHeight="1" x14ac:dyDescent="0.25">
      <c r="A1" s="33" t="s">
        <v>345</v>
      </c>
      <c r="B1" s="33"/>
      <c r="C1" s="33"/>
      <c r="D1" s="33"/>
      <c r="E1" s="33"/>
    </row>
    <row r="2" spans="1:5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x14ac:dyDescent="0.25">
      <c r="A3" s="4" t="s">
        <v>124</v>
      </c>
      <c r="B3" s="5">
        <v>256</v>
      </c>
      <c r="C3" s="5">
        <v>410</v>
      </c>
      <c r="D3" s="5">
        <v>538</v>
      </c>
      <c r="E3" s="5">
        <f>B3+C3+D3</f>
        <v>1204</v>
      </c>
    </row>
    <row r="4" spans="1:5" s="22" customFormat="1" x14ac:dyDescent="0.25">
      <c r="A4" s="20" t="s">
        <v>125</v>
      </c>
      <c r="B4" s="21">
        <v>370</v>
      </c>
      <c r="C4" s="21">
        <v>386</v>
      </c>
      <c r="D4" s="21">
        <v>600</v>
      </c>
      <c r="E4" s="21">
        <f t="shared" ref="E4:E43" si="0">B4+C4+D4</f>
        <v>1356</v>
      </c>
    </row>
    <row r="5" spans="1:5" s="22" customFormat="1" x14ac:dyDescent="0.25">
      <c r="A5" s="20" t="s">
        <v>126</v>
      </c>
      <c r="B5" s="21">
        <v>135</v>
      </c>
      <c r="C5" s="21">
        <v>241</v>
      </c>
      <c r="D5" s="21">
        <v>285</v>
      </c>
      <c r="E5" s="21">
        <f t="shared" si="0"/>
        <v>661</v>
      </c>
    </row>
    <row r="6" spans="1:5" s="22" customFormat="1" x14ac:dyDescent="0.25">
      <c r="A6" s="20" t="s">
        <v>127</v>
      </c>
      <c r="B6" s="21">
        <v>47</v>
      </c>
      <c r="C6" s="21">
        <v>100</v>
      </c>
      <c r="D6" s="21">
        <v>91</v>
      </c>
      <c r="E6" s="21">
        <f t="shared" si="0"/>
        <v>238</v>
      </c>
    </row>
    <row r="7" spans="1:5" s="22" customFormat="1" x14ac:dyDescent="0.25">
      <c r="A7" s="20" t="s">
        <v>128</v>
      </c>
      <c r="B7" s="21">
        <v>708</v>
      </c>
      <c r="C7" s="21">
        <v>483</v>
      </c>
      <c r="D7" s="21">
        <v>717</v>
      </c>
      <c r="E7" s="21">
        <f t="shared" si="0"/>
        <v>1908</v>
      </c>
    </row>
    <row r="8" spans="1:5" s="22" customFormat="1" x14ac:dyDescent="0.25">
      <c r="A8" s="20" t="s">
        <v>129</v>
      </c>
      <c r="B8" s="21">
        <v>209</v>
      </c>
      <c r="C8" s="21">
        <v>360</v>
      </c>
      <c r="D8" s="21">
        <v>375</v>
      </c>
      <c r="E8" s="21">
        <f t="shared" si="0"/>
        <v>944</v>
      </c>
    </row>
    <row r="9" spans="1:5" s="22" customFormat="1" x14ac:dyDescent="0.25">
      <c r="A9" s="20" t="s">
        <v>130</v>
      </c>
      <c r="B9" s="21">
        <v>539</v>
      </c>
      <c r="C9" s="21">
        <v>754</v>
      </c>
      <c r="D9" s="21">
        <v>758</v>
      </c>
      <c r="E9" s="21">
        <f t="shared" si="0"/>
        <v>2051</v>
      </c>
    </row>
    <row r="10" spans="1:5" s="22" customFormat="1" x14ac:dyDescent="0.25">
      <c r="A10" s="20" t="s">
        <v>131</v>
      </c>
      <c r="B10" s="21">
        <v>748</v>
      </c>
      <c r="C10" s="21">
        <v>708</v>
      </c>
      <c r="D10" s="21">
        <v>869</v>
      </c>
      <c r="E10" s="21">
        <f t="shared" si="0"/>
        <v>2325</v>
      </c>
    </row>
    <row r="11" spans="1:5" s="22" customFormat="1" x14ac:dyDescent="0.25">
      <c r="A11" s="20" t="s">
        <v>132</v>
      </c>
      <c r="B11" s="21">
        <v>746</v>
      </c>
      <c r="C11" s="21">
        <v>557</v>
      </c>
      <c r="D11" s="21">
        <v>1018</v>
      </c>
      <c r="E11" s="21">
        <f t="shared" si="0"/>
        <v>2321</v>
      </c>
    </row>
    <row r="12" spans="1:5" s="22" customFormat="1" x14ac:dyDescent="0.25">
      <c r="A12" s="20" t="s">
        <v>133</v>
      </c>
      <c r="B12" s="21">
        <v>56</v>
      </c>
      <c r="C12" s="21">
        <v>86</v>
      </c>
      <c r="D12" s="21">
        <v>114</v>
      </c>
      <c r="E12" s="21">
        <f t="shared" si="0"/>
        <v>256</v>
      </c>
    </row>
    <row r="13" spans="1:5" s="22" customFormat="1" x14ac:dyDescent="0.25">
      <c r="A13" s="20" t="s">
        <v>134</v>
      </c>
      <c r="B13" s="21">
        <v>96</v>
      </c>
      <c r="C13" s="21">
        <v>36</v>
      </c>
      <c r="D13" s="21">
        <v>117</v>
      </c>
      <c r="E13" s="21">
        <f t="shared" si="0"/>
        <v>249</v>
      </c>
    </row>
    <row r="14" spans="1:5" s="22" customFormat="1" x14ac:dyDescent="0.25">
      <c r="A14" s="20" t="s">
        <v>344</v>
      </c>
      <c r="B14" s="21">
        <v>4</v>
      </c>
      <c r="C14" s="21">
        <v>8</v>
      </c>
      <c r="D14" s="21">
        <v>66</v>
      </c>
      <c r="E14" s="21">
        <f t="shared" si="0"/>
        <v>78</v>
      </c>
    </row>
    <row r="15" spans="1:5" s="22" customFormat="1" x14ac:dyDescent="0.25">
      <c r="A15" s="20" t="s">
        <v>135</v>
      </c>
      <c r="B15" s="21">
        <v>1279</v>
      </c>
      <c r="C15" s="21">
        <v>720</v>
      </c>
      <c r="D15" s="21">
        <v>969</v>
      </c>
      <c r="E15" s="21">
        <f t="shared" si="0"/>
        <v>2968</v>
      </c>
    </row>
    <row r="16" spans="1:5" s="22" customFormat="1" x14ac:dyDescent="0.25">
      <c r="A16" s="20" t="s">
        <v>136</v>
      </c>
      <c r="B16" s="21">
        <v>327</v>
      </c>
      <c r="C16" s="21">
        <v>165</v>
      </c>
      <c r="D16" s="21">
        <v>396</v>
      </c>
      <c r="E16" s="21">
        <f t="shared" si="0"/>
        <v>888</v>
      </c>
    </row>
    <row r="17" spans="1:5" s="22" customFormat="1" x14ac:dyDescent="0.25">
      <c r="A17" s="20" t="s">
        <v>137</v>
      </c>
      <c r="B17" s="21">
        <v>208</v>
      </c>
      <c r="C17" s="21">
        <v>270</v>
      </c>
      <c r="D17" s="21">
        <v>376</v>
      </c>
      <c r="E17" s="21">
        <f t="shared" si="0"/>
        <v>854</v>
      </c>
    </row>
    <row r="18" spans="1:5" s="22" customFormat="1" x14ac:dyDescent="0.25">
      <c r="A18" s="20" t="s">
        <v>138</v>
      </c>
      <c r="B18" s="21">
        <v>61</v>
      </c>
      <c r="C18" s="21">
        <v>132</v>
      </c>
      <c r="D18" s="21">
        <v>211</v>
      </c>
      <c r="E18" s="21">
        <f t="shared" si="0"/>
        <v>404</v>
      </c>
    </row>
    <row r="19" spans="1:5" s="22" customFormat="1" x14ac:dyDescent="0.25">
      <c r="A19" s="20" t="s">
        <v>139</v>
      </c>
      <c r="B19" s="21">
        <v>4341</v>
      </c>
      <c r="C19" s="21">
        <v>532</v>
      </c>
      <c r="D19" s="21">
        <v>3158</v>
      </c>
      <c r="E19" s="21">
        <f t="shared" si="0"/>
        <v>8031</v>
      </c>
    </row>
    <row r="20" spans="1:5" s="22" customFormat="1" x14ac:dyDescent="0.25">
      <c r="A20" s="20" t="s">
        <v>140</v>
      </c>
      <c r="B20" s="21">
        <v>557</v>
      </c>
      <c r="C20" s="21">
        <v>964</v>
      </c>
      <c r="D20" s="21">
        <v>926</v>
      </c>
      <c r="E20" s="21">
        <f t="shared" si="0"/>
        <v>2447</v>
      </c>
    </row>
    <row r="21" spans="1:5" s="22" customFormat="1" x14ac:dyDescent="0.25">
      <c r="A21" s="20" t="s">
        <v>141</v>
      </c>
      <c r="B21" s="21">
        <v>88</v>
      </c>
      <c r="C21" s="21">
        <v>196</v>
      </c>
      <c r="D21" s="21">
        <v>289</v>
      </c>
      <c r="E21" s="21">
        <f t="shared" si="0"/>
        <v>573</v>
      </c>
    </row>
    <row r="22" spans="1:5" s="22" customFormat="1" x14ac:dyDescent="0.25">
      <c r="A22" s="20" t="s">
        <v>142</v>
      </c>
      <c r="B22" s="21">
        <v>558</v>
      </c>
      <c r="C22" s="21">
        <v>447</v>
      </c>
      <c r="D22" s="21">
        <v>576</v>
      </c>
      <c r="E22" s="21">
        <f t="shared" si="0"/>
        <v>1581</v>
      </c>
    </row>
    <row r="23" spans="1:5" s="22" customFormat="1" x14ac:dyDescent="0.25">
      <c r="A23" s="20" t="s">
        <v>143</v>
      </c>
      <c r="B23" s="21">
        <v>60</v>
      </c>
      <c r="C23" s="21">
        <v>101</v>
      </c>
      <c r="D23" s="21">
        <v>136</v>
      </c>
      <c r="E23" s="21">
        <f t="shared" si="0"/>
        <v>297</v>
      </c>
    </row>
    <row r="24" spans="1:5" s="22" customFormat="1" x14ac:dyDescent="0.25">
      <c r="A24" s="20" t="s">
        <v>144</v>
      </c>
      <c r="B24" s="21">
        <v>1494</v>
      </c>
      <c r="C24" s="21">
        <v>508</v>
      </c>
      <c r="D24" s="21">
        <v>1097</v>
      </c>
      <c r="E24" s="21">
        <f t="shared" si="0"/>
        <v>3099</v>
      </c>
    </row>
    <row r="25" spans="1:5" s="22" customFormat="1" x14ac:dyDescent="0.25">
      <c r="A25" s="20" t="s">
        <v>145</v>
      </c>
      <c r="B25" s="21">
        <v>1461</v>
      </c>
      <c r="C25" s="21">
        <v>479</v>
      </c>
      <c r="D25" s="21">
        <v>968</v>
      </c>
      <c r="E25" s="21">
        <f t="shared" si="0"/>
        <v>2908</v>
      </c>
    </row>
    <row r="26" spans="1:5" s="22" customFormat="1" x14ac:dyDescent="0.25">
      <c r="A26" s="20" t="s">
        <v>146</v>
      </c>
      <c r="B26" s="21">
        <v>1561</v>
      </c>
      <c r="C26" s="21">
        <v>515</v>
      </c>
      <c r="D26" s="21">
        <v>1052</v>
      </c>
      <c r="E26" s="21">
        <f t="shared" si="0"/>
        <v>3128</v>
      </c>
    </row>
    <row r="27" spans="1:5" s="22" customFormat="1" x14ac:dyDescent="0.25">
      <c r="A27" s="20" t="s">
        <v>147</v>
      </c>
      <c r="B27" s="21">
        <v>262</v>
      </c>
      <c r="C27" s="21">
        <v>265</v>
      </c>
      <c r="D27" s="21">
        <v>510</v>
      </c>
      <c r="E27" s="21">
        <f t="shared" si="0"/>
        <v>1037</v>
      </c>
    </row>
    <row r="28" spans="1:5" s="22" customFormat="1" x14ac:dyDescent="0.25">
      <c r="A28" s="20" t="s">
        <v>148</v>
      </c>
      <c r="B28" s="21">
        <v>228</v>
      </c>
      <c r="C28" s="21">
        <v>292</v>
      </c>
      <c r="D28" s="21">
        <v>344</v>
      </c>
      <c r="E28" s="21">
        <f t="shared" si="0"/>
        <v>864</v>
      </c>
    </row>
    <row r="29" spans="1:5" s="22" customFormat="1" x14ac:dyDescent="0.25">
      <c r="A29" s="20" t="s">
        <v>149</v>
      </c>
      <c r="B29" s="21">
        <v>1062</v>
      </c>
      <c r="C29" s="21">
        <v>1324</v>
      </c>
      <c r="D29" s="21">
        <v>1067</v>
      </c>
      <c r="E29" s="21">
        <f t="shared" si="0"/>
        <v>3453</v>
      </c>
    </row>
    <row r="30" spans="1:5" s="22" customFormat="1" x14ac:dyDescent="0.25">
      <c r="A30" s="20" t="s">
        <v>150</v>
      </c>
      <c r="B30" s="21">
        <v>0</v>
      </c>
      <c r="C30" s="21">
        <v>0</v>
      </c>
      <c r="D30" s="21">
        <v>0</v>
      </c>
      <c r="E30" s="21">
        <f t="shared" si="0"/>
        <v>0</v>
      </c>
    </row>
    <row r="31" spans="1:5" s="22" customFormat="1" x14ac:dyDescent="0.25">
      <c r="A31" s="20" t="s">
        <v>151</v>
      </c>
      <c r="B31" s="21">
        <v>80</v>
      </c>
      <c r="C31" s="21">
        <v>139</v>
      </c>
      <c r="D31" s="21">
        <v>193</v>
      </c>
      <c r="E31" s="21">
        <f t="shared" si="0"/>
        <v>412</v>
      </c>
    </row>
    <row r="32" spans="1:5" s="22" customFormat="1" x14ac:dyDescent="0.25">
      <c r="A32" s="20" t="s">
        <v>152</v>
      </c>
      <c r="B32" s="21">
        <v>747</v>
      </c>
      <c r="C32" s="21">
        <v>172</v>
      </c>
      <c r="D32" s="21">
        <v>497</v>
      </c>
      <c r="E32" s="21">
        <f t="shared" si="0"/>
        <v>1416</v>
      </c>
    </row>
    <row r="33" spans="1:5" s="22" customFormat="1" x14ac:dyDescent="0.25">
      <c r="A33" s="20" t="s">
        <v>153</v>
      </c>
      <c r="B33" s="21">
        <v>129</v>
      </c>
      <c r="C33" s="21">
        <v>250</v>
      </c>
      <c r="D33" s="21">
        <v>199</v>
      </c>
      <c r="E33" s="21">
        <f t="shared" si="0"/>
        <v>578</v>
      </c>
    </row>
    <row r="34" spans="1:5" s="22" customFormat="1" x14ac:dyDescent="0.25">
      <c r="A34" s="20" t="s">
        <v>154</v>
      </c>
      <c r="B34" s="21">
        <v>57</v>
      </c>
      <c r="C34" s="21">
        <v>51</v>
      </c>
      <c r="D34" s="21">
        <v>95</v>
      </c>
      <c r="E34" s="21">
        <f t="shared" si="0"/>
        <v>203</v>
      </c>
    </row>
    <row r="35" spans="1:5" s="22" customFormat="1" x14ac:dyDescent="0.25">
      <c r="A35" s="20" t="s">
        <v>155</v>
      </c>
      <c r="B35" s="21">
        <v>317</v>
      </c>
      <c r="C35" s="21">
        <v>211</v>
      </c>
      <c r="D35" s="21">
        <v>325</v>
      </c>
      <c r="E35" s="21">
        <f t="shared" si="0"/>
        <v>853</v>
      </c>
    </row>
    <row r="36" spans="1:5" s="22" customFormat="1" x14ac:dyDescent="0.25">
      <c r="A36" s="20" t="s">
        <v>156</v>
      </c>
      <c r="B36" s="21">
        <v>135</v>
      </c>
      <c r="C36" s="21">
        <v>155</v>
      </c>
      <c r="D36" s="21">
        <v>203</v>
      </c>
      <c r="E36" s="21">
        <f t="shared" si="0"/>
        <v>493</v>
      </c>
    </row>
    <row r="37" spans="1:5" s="22" customFormat="1" x14ac:dyDescent="0.25">
      <c r="A37" s="20" t="s">
        <v>157</v>
      </c>
      <c r="B37" s="21">
        <v>1565</v>
      </c>
      <c r="C37" s="21">
        <v>735</v>
      </c>
      <c r="D37" s="21">
        <v>1757</v>
      </c>
      <c r="E37" s="21">
        <f t="shared" si="0"/>
        <v>4057</v>
      </c>
    </row>
    <row r="38" spans="1:5" s="22" customFormat="1" x14ac:dyDescent="0.25">
      <c r="A38" s="20" t="s">
        <v>158</v>
      </c>
      <c r="B38" s="21">
        <v>226</v>
      </c>
      <c r="C38" s="21">
        <v>366</v>
      </c>
      <c r="D38" s="21">
        <v>423</v>
      </c>
      <c r="E38" s="21">
        <f t="shared" si="0"/>
        <v>1015</v>
      </c>
    </row>
    <row r="39" spans="1:5" s="22" customFormat="1" x14ac:dyDescent="0.25">
      <c r="A39" s="20" t="s">
        <v>159</v>
      </c>
      <c r="B39" s="21">
        <v>166</v>
      </c>
      <c r="C39" s="21">
        <v>111</v>
      </c>
      <c r="D39" s="21">
        <v>205</v>
      </c>
      <c r="E39" s="21">
        <f t="shared" si="0"/>
        <v>482</v>
      </c>
    </row>
    <row r="40" spans="1:5" s="22" customFormat="1" x14ac:dyDescent="0.25">
      <c r="A40" s="20" t="s">
        <v>160</v>
      </c>
      <c r="B40" s="21">
        <v>560</v>
      </c>
      <c r="C40" s="21">
        <v>517</v>
      </c>
      <c r="D40" s="21">
        <v>820</v>
      </c>
      <c r="E40" s="21">
        <f t="shared" si="0"/>
        <v>1897</v>
      </c>
    </row>
    <row r="41" spans="1:5" s="22" customFormat="1" x14ac:dyDescent="0.25">
      <c r="A41" s="20" t="s">
        <v>161</v>
      </c>
      <c r="B41" s="21">
        <v>90</v>
      </c>
      <c r="C41" s="21">
        <v>196</v>
      </c>
      <c r="D41" s="21">
        <v>251</v>
      </c>
      <c r="E41" s="21">
        <f t="shared" si="0"/>
        <v>537</v>
      </c>
    </row>
    <row r="42" spans="1:5" s="22" customFormat="1" x14ac:dyDescent="0.25">
      <c r="A42" s="20" t="s">
        <v>162</v>
      </c>
      <c r="B42" s="21">
        <v>93</v>
      </c>
      <c r="C42" s="21">
        <v>76</v>
      </c>
      <c r="D42" s="21">
        <v>251</v>
      </c>
      <c r="E42" s="21">
        <f t="shared" si="0"/>
        <v>420</v>
      </c>
    </row>
    <row r="43" spans="1:5" x14ac:dyDescent="0.25">
      <c r="A43" s="4" t="s">
        <v>163</v>
      </c>
      <c r="B43" s="5">
        <v>120</v>
      </c>
      <c r="C43" s="5">
        <v>260</v>
      </c>
      <c r="D43" s="5">
        <v>280</v>
      </c>
      <c r="E43" s="5">
        <f t="shared" si="0"/>
        <v>660</v>
      </c>
    </row>
    <row r="44" spans="1:5" x14ac:dyDescent="0.25">
      <c r="A44" s="4" t="s">
        <v>164</v>
      </c>
      <c r="B44" s="5">
        <v>221</v>
      </c>
      <c r="C44" s="5">
        <v>200</v>
      </c>
      <c r="D44" s="5">
        <v>515</v>
      </c>
      <c r="E44" s="5">
        <v>936</v>
      </c>
    </row>
    <row r="45" spans="1:5" s="8" customFormat="1" ht="13.8" thickBot="1" x14ac:dyDescent="0.3">
      <c r="A45" s="6" t="s">
        <v>165</v>
      </c>
      <c r="B45" s="10">
        <f>SUM(B3:B44)</f>
        <v>21967</v>
      </c>
      <c r="C45" s="10">
        <f>SUM(C3:C44)</f>
        <v>14478</v>
      </c>
      <c r="D45" s="10">
        <f>SUM(D3:D44)</f>
        <v>23637</v>
      </c>
      <c r="E45" s="10">
        <f>SUM(E3:E44)</f>
        <v>60082</v>
      </c>
    </row>
    <row r="46" spans="1:5" ht="13.8" thickTop="1" x14ac:dyDescent="0.25">
      <c r="A46" s="9"/>
      <c r="B46" s="9"/>
      <c r="C46" s="9"/>
      <c r="D46" s="9"/>
      <c r="E46" s="9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zoomScale="120" zoomScaleNormal="120" workbookViewId="0">
      <selection sqref="A1:E1"/>
    </sheetView>
  </sheetViews>
  <sheetFormatPr defaultColWidth="9.109375" defaultRowHeight="13.8" x14ac:dyDescent="0.25"/>
  <cols>
    <col min="1" max="1" width="21" style="17" customWidth="1"/>
    <col min="2" max="3" width="10.5546875" style="17" bestFit="1" customWidth="1"/>
    <col min="4" max="5" width="11.5546875" style="17" bestFit="1" customWidth="1"/>
    <col min="6" max="16384" width="9.109375" style="17"/>
  </cols>
  <sheetData>
    <row r="1" spans="1:16" x14ac:dyDescent="0.25">
      <c r="A1" s="33" t="s">
        <v>345</v>
      </c>
      <c r="B1" s="33"/>
      <c r="C1" s="33"/>
      <c r="D1" s="33"/>
      <c r="E1" s="33"/>
    </row>
    <row r="2" spans="1:16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16" x14ac:dyDescent="0.25">
      <c r="A3" s="4" t="s">
        <v>166</v>
      </c>
      <c r="B3" s="5">
        <v>2768</v>
      </c>
      <c r="C3" s="5">
        <v>2624</v>
      </c>
      <c r="D3" s="5">
        <v>3054</v>
      </c>
      <c r="E3" s="5">
        <f>B3+C3+D3</f>
        <v>8446</v>
      </c>
    </row>
    <row r="4" spans="1:16" x14ac:dyDescent="0.25">
      <c r="A4" s="4" t="s">
        <v>167</v>
      </c>
      <c r="B4" s="5">
        <v>487</v>
      </c>
      <c r="C4" s="5">
        <v>541</v>
      </c>
      <c r="D4" s="5">
        <v>683</v>
      </c>
      <c r="E4" s="5">
        <f t="shared" ref="E4:E52" si="0">B4+C4+D4</f>
        <v>1711</v>
      </c>
    </row>
    <row r="5" spans="1:16" s="23" customFormat="1" x14ac:dyDescent="0.25">
      <c r="A5" s="20" t="s">
        <v>168</v>
      </c>
      <c r="B5" s="21">
        <v>4106</v>
      </c>
      <c r="C5" s="21">
        <v>6016</v>
      </c>
      <c r="D5" s="21">
        <v>5800</v>
      </c>
      <c r="E5" s="21">
        <f t="shared" si="0"/>
        <v>15922</v>
      </c>
    </row>
    <row r="6" spans="1:16" s="23" customFormat="1" x14ac:dyDescent="0.25">
      <c r="A6" s="20" t="s">
        <v>169</v>
      </c>
      <c r="B6" s="21">
        <v>267</v>
      </c>
      <c r="C6" s="21">
        <v>290</v>
      </c>
      <c r="D6" s="21">
        <v>340</v>
      </c>
      <c r="E6" s="21">
        <f t="shared" si="0"/>
        <v>897</v>
      </c>
    </row>
    <row r="7" spans="1:16" s="23" customFormat="1" x14ac:dyDescent="0.25">
      <c r="A7" s="20" t="s">
        <v>170</v>
      </c>
      <c r="B7" s="21">
        <v>961</v>
      </c>
      <c r="C7" s="21">
        <v>1163</v>
      </c>
      <c r="D7" s="21">
        <v>1753</v>
      </c>
      <c r="E7" s="21">
        <f t="shared" si="0"/>
        <v>3877</v>
      </c>
    </row>
    <row r="8" spans="1:16" s="23" customFormat="1" x14ac:dyDescent="0.25">
      <c r="A8" s="20" t="s">
        <v>171</v>
      </c>
      <c r="B8" s="21">
        <v>274</v>
      </c>
      <c r="C8" s="21">
        <v>433</v>
      </c>
      <c r="D8" s="21">
        <v>453</v>
      </c>
      <c r="E8" s="21">
        <f t="shared" si="0"/>
        <v>1160</v>
      </c>
    </row>
    <row r="9" spans="1:16" s="23" customFormat="1" x14ac:dyDescent="0.25">
      <c r="A9" s="20" t="s">
        <v>172</v>
      </c>
      <c r="B9" s="21">
        <v>315</v>
      </c>
      <c r="C9" s="21">
        <v>391</v>
      </c>
      <c r="D9" s="21">
        <v>449</v>
      </c>
      <c r="E9" s="21">
        <f t="shared" si="0"/>
        <v>1155</v>
      </c>
    </row>
    <row r="10" spans="1:16" s="23" customFormat="1" x14ac:dyDescent="0.25">
      <c r="A10" s="20" t="s">
        <v>173</v>
      </c>
      <c r="B10" s="21">
        <v>2953</v>
      </c>
      <c r="C10" s="21">
        <v>3629</v>
      </c>
      <c r="D10" s="21">
        <v>4276</v>
      </c>
      <c r="E10" s="21">
        <f t="shared" si="0"/>
        <v>10858</v>
      </c>
    </row>
    <row r="11" spans="1:16" s="23" customFormat="1" x14ac:dyDescent="0.25">
      <c r="A11" s="20" t="s">
        <v>174</v>
      </c>
      <c r="B11" s="21">
        <v>277</v>
      </c>
      <c r="C11" s="21">
        <v>336</v>
      </c>
      <c r="D11" s="21">
        <v>432</v>
      </c>
      <c r="E11" s="21">
        <f t="shared" si="0"/>
        <v>1045</v>
      </c>
    </row>
    <row r="12" spans="1:16" s="23" customFormat="1" x14ac:dyDescent="0.25">
      <c r="A12" s="20" t="s">
        <v>175</v>
      </c>
      <c r="B12" s="21">
        <v>315</v>
      </c>
      <c r="C12" s="21">
        <v>329</v>
      </c>
      <c r="D12" s="21">
        <v>488</v>
      </c>
      <c r="E12" s="21">
        <f t="shared" si="0"/>
        <v>1132</v>
      </c>
    </row>
    <row r="13" spans="1:16" s="23" customFormat="1" x14ac:dyDescent="0.25">
      <c r="A13" s="20" t="s">
        <v>176</v>
      </c>
      <c r="B13" s="21">
        <v>537</v>
      </c>
      <c r="C13" s="21">
        <v>305</v>
      </c>
      <c r="D13" s="21">
        <v>539</v>
      </c>
      <c r="E13" s="21">
        <f t="shared" si="0"/>
        <v>1381</v>
      </c>
      <c r="J13" s="24"/>
      <c r="K13" s="24"/>
      <c r="L13" s="25"/>
      <c r="M13" s="25"/>
      <c r="N13" s="25"/>
      <c r="O13" s="25"/>
      <c r="P13" s="25"/>
    </row>
    <row r="14" spans="1:16" s="23" customFormat="1" x14ac:dyDescent="0.25">
      <c r="A14" s="20" t="s">
        <v>177</v>
      </c>
      <c r="B14" s="21">
        <v>926</v>
      </c>
      <c r="C14" s="21">
        <v>1232</v>
      </c>
      <c r="D14" s="21">
        <v>1367</v>
      </c>
      <c r="E14" s="21">
        <f t="shared" si="0"/>
        <v>3525</v>
      </c>
      <c r="J14" s="24"/>
      <c r="K14" s="24"/>
      <c r="L14" s="25"/>
      <c r="M14" s="25"/>
      <c r="N14" s="25"/>
      <c r="O14" s="25"/>
      <c r="P14" s="25"/>
    </row>
    <row r="15" spans="1:16" s="23" customFormat="1" x14ac:dyDescent="0.25">
      <c r="A15" s="20" t="s">
        <v>178</v>
      </c>
      <c r="B15" s="21">
        <v>1709</v>
      </c>
      <c r="C15" s="21">
        <v>1959</v>
      </c>
      <c r="D15" s="21">
        <v>2622</v>
      </c>
      <c r="E15" s="21">
        <f t="shared" si="0"/>
        <v>6290</v>
      </c>
    </row>
    <row r="16" spans="1:16" s="23" customFormat="1" x14ac:dyDescent="0.25">
      <c r="A16" s="20" t="s">
        <v>179</v>
      </c>
      <c r="B16" s="21">
        <v>4412</v>
      </c>
      <c r="C16" s="21">
        <v>5363</v>
      </c>
      <c r="D16" s="21">
        <v>5879</v>
      </c>
      <c r="E16" s="21">
        <f t="shared" si="0"/>
        <v>15654</v>
      </c>
    </row>
    <row r="17" spans="1:16" s="23" customFormat="1" x14ac:dyDescent="0.25">
      <c r="A17" s="20" t="s">
        <v>180</v>
      </c>
      <c r="B17" s="21">
        <v>1453</v>
      </c>
      <c r="C17" s="21">
        <v>2090</v>
      </c>
      <c r="D17" s="21">
        <v>2323</v>
      </c>
      <c r="E17" s="21">
        <f t="shared" si="0"/>
        <v>5866</v>
      </c>
    </row>
    <row r="18" spans="1:16" s="23" customFormat="1" x14ac:dyDescent="0.25">
      <c r="A18" s="20" t="s">
        <v>181</v>
      </c>
      <c r="B18" s="21">
        <v>284</v>
      </c>
      <c r="C18" s="21">
        <v>370</v>
      </c>
      <c r="D18" s="21">
        <v>535</v>
      </c>
      <c r="E18" s="21">
        <f t="shared" si="0"/>
        <v>1189</v>
      </c>
    </row>
    <row r="19" spans="1:16" s="23" customFormat="1" x14ac:dyDescent="0.25">
      <c r="A19" s="20" t="s">
        <v>182</v>
      </c>
      <c r="B19" s="21">
        <v>2173</v>
      </c>
      <c r="C19" s="21">
        <v>1698</v>
      </c>
      <c r="D19" s="21">
        <v>2215</v>
      </c>
      <c r="E19" s="21">
        <f t="shared" si="0"/>
        <v>6086</v>
      </c>
    </row>
    <row r="20" spans="1:16" s="23" customFormat="1" x14ac:dyDescent="0.25">
      <c r="A20" s="20" t="s">
        <v>183</v>
      </c>
      <c r="B20" s="21">
        <v>2045</v>
      </c>
      <c r="C20" s="21">
        <v>1521</v>
      </c>
      <c r="D20" s="21">
        <v>2170</v>
      </c>
      <c r="E20" s="21">
        <f t="shared" si="0"/>
        <v>5736</v>
      </c>
    </row>
    <row r="21" spans="1:16" s="23" customFormat="1" x14ac:dyDescent="0.25">
      <c r="A21" s="20" t="s">
        <v>184</v>
      </c>
      <c r="B21" s="21">
        <v>1593</v>
      </c>
      <c r="C21" s="21">
        <v>769</v>
      </c>
      <c r="D21" s="21">
        <v>1698</v>
      </c>
      <c r="E21" s="21">
        <f t="shared" si="0"/>
        <v>4060</v>
      </c>
    </row>
    <row r="22" spans="1:16" s="23" customFormat="1" x14ac:dyDescent="0.25">
      <c r="A22" s="20" t="s">
        <v>185</v>
      </c>
      <c r="B22" s="21">
        <v>1541</v>
      </c>
      <c r="C22" s="21">
        <v>967</v>
      </c>
      <c r="D22" s="21">
        <v>1627</v>
      </c>
      <c r="E22" s="21">
        <f t="shared" si="0"/>
        <v>4135</v>
      </c>
    </row>
    <row r="23" spans="1:16" s="23" customFormat="1" x14ac:dyDescent="0.25">
      <c r="A23" s="20" t="s">
        <v>186</v>
      </c>
      <c r="B23" s="21">
        <v>1263</v>
      </c>
      <c r="C23" s="21">
        <v>685</v>
      </c>
      <c r="D23" s="21">
        <v>1348</v>
      </c>
      <c r="E23" s="21">
        <f t="shared" si="0"/>
        <v>3296</v>
      </c>
    </row>
    <row r="24" spans="1:16" s="23" customFormat="1" x14ac:dyDescent="0.25">
      <c r="A24" s="20" t="s">
        <v>187</v>
      </c>
      <c r="B24" s="21">
        <v>1758</v>
      </c>
      <c r="C24" s="21">
        <v>1755</v>
      </c>
      <c r="D24" s="21">
        <v>2289</v>
      </c>
      <c r="E24" s="21">
        <f t="shared" si="0"/>
        <v>5802</v>
      </c>
    </row>
    <row r="25" spans="1:16" s="23" customFormat="1" x14ac:dyDescent="0.25">
      <c r="A25" s="20" t="s">
        <v>188</v>
      </c>
      <c r="B25" s="21">
        <v>1558</v>
      </c>
      <c r="C25" s="21">
        <v>1130</v>
      </c>
      <c r="D25" s="21">
        <v>1611</v>
      </c>
      <c r="E25" s="21">
        <f t="shared" si="0"/>
        <v>4299</v>
      </c>
      <c r="J25" s="24"/>
      <c r="K25" s="24"/>
      <c r="L25" s="25"/>
      <c r="M25" s="25"/>
      <c r="N25" s="25"/>
      <c r="O25" s="25"/>
      <c r="P25" s="25"/>
    </row>
    <row r="26" spans="1:16" s="23" customFormat="1" x14ac:dyDescent="0.25">
      <c r="A26" s="20" t="s">
        <v>189</v>
      </c>
      <c r="B26" s="21">
        <v>1774</v>
      </c>
      <c r="C26" s="21">
        <v>1924</v>
      </c>
      <c r="D26" s="21">
        <v>2228</v>
      </c>
      <c r="E26" s="21">
        <f t="shared" si="0"/>
        <v>5926</v>
      </c>
      <c r="J26" s="24"/>
      <c r="K26" s="24"/>
      <c r="L26" s="25"/>
      <c r="M26" s="25"/>
      <c r="N26" s="25"/>
      <c r="O26" s="25"/>
      <c r="P26" s="25"/>
    </row>
    <row r="27" spans="1:16" s="23" customFormat="1" x14ac:dyDescent="0.25">
      <c r="A27" s="20" t="s">
        <v>190</v>
      </c>
      <c r="B27" s="21">
        <v>1640</v>
      </c>
      <c r="C27" s="21">
        <v>1211</v>
      </c>
      <c r="D27" s="21">
        <v>1873</v>
      </c>
      <c r="E27" s="21">
        <f t="shared" si="0"/>
        <v>4724</v>
      </c>
      <c r="J27" s="24"/>
      <c r="K27" s="24"/>
      <c r="L27" s="25"/>
      <c r="M27" s="25"/>
      <c r="N27" s="25"/>
      <c r="O27" s="25"/>
      <c r="P27" s="25"/>
    </row>
    <row r="28" spans="1:16" s="23" customFormat="1" x14ac:dyDescent="0.25">
      <c r="A28" s="20" t="s">
        <v>191</v>
      </c>
      <c r="B28" s="21">
        <v>1657</v>
      </c>
      <c r="C28" s="21">
        <v>1261</v>
      </c>
      <c r="D28" s="21">
        <v>1850</v>
      </c>
      <c r="E28" s="21">
        <f t="shared" si="0"/>
        <v>4768</v>
      </c>
    </row>
    <row r="29" spans="1:16" s="23" customFormat="1" x14ac:dyDescent="0.25">
      <c r="A29" s="20" t="s">
        <v>192</v>
      </c>
      <c r="B29" s="21">
        <v>1545</v>
      </c>
      <c r="C29" s="21">
        <v>973</v>
      </c>
      <c r="D29" s="21">
        <v>1669</v>
      </c>
      <c r="E29" s="21">
        <f t="shared" si="0"/>
        <v>4187</v>
      </c>
    </row>
    <row r="30" spans="1:16" s="23" customFormat="1" x14ac:dyDescent="0.25">
      <c r="A30" s="20" t="s">
        <v>193</v>
      </c>
      <c r="B30" s="21">
        <v>1653</v>
      </c>
      <c r="C30" s="21">
        <v>1406</v>
      </c>
      <c r="D30" s="21">
        <v>2138</v>
      </c>
      <c r="E30" s="21">
        <f t="shared" si="0"/>
        <v>5197</v>
      </c>
    </row>
    <row r="31" spans="1:16" s="23" customFormat="1" x14ac:dyDescent="0.25">
      <c r="A31" s="20" t="s">
        <v>194</v>
      </c>
      <c r="B31" s="21">
        <v>214</v>
      </c>
      <c r="C31" s="21">
        <v>386</v>
      </c>
      <c r="D31" s="21">
        <v>435</v>
      </c>
      <c r="E31" s="21">
        <f t="shared" si="0"/>
        <v>1035</v>
      </c>
    </row>
    <row r="32" spans="1:16" s="23" customFormat="1" x14ac:dyDescent="0.25">
      <c r="A32" s="20" t="s">
        <v>13</v>
      </c>
      <c r="B32" s="21">
        <v>4883</v>
      </c>
      <c r="C32" s="21">
        <v>5746</v>
      </c>
      <c r="D32" s="21">
        <v>6976</v>
      </c>
      <c r="E32" s="21">
        <f>B32+C32+D32</f>
        <v>17605</v>
      </c>
      <c r="F32" s="26" t="s">
        <v>6</v>
      </c>
    </row>
    <row r="33" spans="1:5" s="23" customFormat="1" x14ac:dyDescent="0.25">
      <c r="A33" s="20" t="s">
        <v>195</v>
      </c>
      <c r="B33" s="21">
        <v>2922</v>
      </c>
      <c r="C33" s="21">
        <v>3058</v>
      </c>
      <c r="D33" s="21">
        <v>4029</v>
      </c>
      <c r="E33" s="21">
        <f t="shared" si="0"/>
        <v>10009</v>
      </c>
    </row>
    <row r="34" spans="1:5" s="23" customFormat="1" x14ac:dyDescent="0.25">
      <c r="A34" s="20" t="s">
        <v>196</v>
      </c>
      <c r="B34" s="21">
        <v>585</v>
      </c>
      <c r="C34" s="21">
        <v>519</v>
      </c>
      <c r="D34" s="21">
        <v>781</v>
      </c>
      <c r="E34" s="21">
        <f t="shared" si="0"/>
        <v>1885</v>
      </c>
    </row>
    <row r="35" spans="1:5" s="23" customFormat="1" x14ac:dyDescent="0.25">
      <c r="A35" s="20" t="s">
        <v>197</v>
      </c>
      <c r="B35" s="21">
        <v>2205</v>
      </c>
      <c r="C35" s="21">
        <v>1748</v>
      </c>
      <c r="D35" s="21">
        <v>2651</v>
      </c>
      <c r="E35" s="21">
        <f t="shared" si="0"/>
        <v>6604</v>
      </c>
    </row>
    <row r="36" spans="1:5" s="23" customFormat="1" x14ac:dyDescent="0.25">
      <c r="A36" s="20" t="s">
        <v>198</v>
      </c>
      <c r="B36" s="21">
        <v>2173</v>
      </c>
      <c r="C36" s="21">
        <v>1607</v>
      </c>
      <c r="D36" s="21">
        <v>2417</v>
      </c>
      <c r="E36" s="21">
        <f t="shared" si="0"/>
        <v>6197</v>
      </c>
    </row>
    <row r="37" spans="1:5" s="23" customFormat="1" x14ac:dyDescent="0.25">
      <c r="A37" s="20" t="s">
        <v>199</v>
      </c>
      <c r="B37" s="21">
        <v>1899</v>
      </c>
      <c r="C37" s="21">
        <v>1200</v>
      </c>
      <c r="D37" s="21">
        <v>2007</v>
      </c>
      <c r="E37" s="21">
        <f t="shared" si="0"/>
        <v>5106</v>
      </c>
    </row>
    <row r="38" spans="1:5" s="23" customFormat="1" x14ac:dyDescent="0.25">
      <c r="A38" s="20" t="s">
        <v>200</v>
      </c>
      <c r="B38" s="21">
        <v>1483</v>
      </c>
      <c r="C38" s="21">
        <v>623</v>
      </c>
      <c r="D38" s="21">
        <v>1238</v>
      </c>
      <c r="E38" s="21">
        <f t="shared" si="0"/>
        <v>3344</v>
      </c>
    </row>
    <row r="39" spans="1:5" s="23" customFormat="1" x14ac:dyDescent="0.25">
      <c r="A39" s="20" t="s">
        <v>201</v>
      </c>
      <c r="B39" s="21">
        <v>2176</v>
      </c>
      <c r="C39" s="21">
        <v>1758</v>
      </c>
      <c r="D39" s="21">
        <v>2841</v>
      </c>
      <c r="E39" s="21">
        <f t="shared" si="0"/>
        <v>6775</v>
      </c>
    </row>
    <row r="40" spans="1:5" s="23" customFormat="1" x14ac:dyDescent="0.25">
      <c r="A40" s="20" t="s">
        <v>202</v>
      </c>
      <c r="B40" s="21">
        <v>1802</v>
      </c>
      <c r="C40" s="21">
        <v>1009</v>
      </c>
      <c r="D40" s="21">
        <v>1819</v>
      </c>
      <c r="E40" s="21">
        <f t="shared" si="0"/>
        <v>4630</v>
      </c>
    </row>
    <row r="41" spans="1:5" s="23" customFormat="1" x14ac:dyDescent="0.25">
      <c r="A41" s="20" t="s">
        <v>203</v>
      </c>
      <c r="B41" s="21">
        <v>1613</v>
      </c>
      <c r="C41" s="21">
        <v>1010</v>
      </c>
      <c r="D41" s="21">
        <v>1900</v>
      </c>
      <c r="E41" s="21">
        <f t="shared" si="0"/>
        <v>4523</v>
      </c>
    </row>
    <row r="42" spans="1:5" s="23" customFormat="1" x14ac:dyDescent="0.25">
      <c r="A42" s="20" t="s">
        <v>204</v>
      </c>
      <c r="B42" s="21">
        <v>1875</v>
      </c>
      <c r="C42" s="21">
        <v>1268</v>
      </c>
      <c r="D42" s="21">
        <v>2364</v>
      </c>
      <c r="E42" s="21">
        <f t="shared" si="0"/>
        <v>5507</v>
      </c>
    </row>
    <row r="43" spans="1:5" s="23" customFormat="1" x14ac:dyDescent="0.25">
      <c r="A43" s="20" t="s">
        <v>205</v>
      </c>
      <c r="B43" s="21">
        <v>1996</v>
      </c>
      <c r="C43" s="21">
        <v>1465</v>
      </c>
      <c r="D43" s="21">
        <v>2791</v>
      </c>
      <c r="E43" s="21">
        <f t="shared" si="0"/>
        <v>6252</v>
      </c>
    </row>
    <row r="44" spans="1:5" s="23" customFormat="1" x14ac:dyDescent="0.25">
      <c r="A44" s="20" t="s">
        <v>206</v>
      </c>
      <c r="B44" s="21">
        <v>1196</v>
      </c>
      <c r="C44" s="21">
        <v>1662</v>
      </c>
      <c r="D44" s="21">
        <v>1382</v>
      </c>
      <c r="E44" s="21">
        <f t="shared" si="0"/>
        <v>4240</v>
      </c>
    </row>
    <row r="45" spans="1:5" s="23" customFormat="1" x14ac:dyDescent="0.25">
      <c r="A45" s="20" t="s">
        <v>207</v>
      </c>
      <c r="B45" s="21">
        <v>537</v>
      </c>
      <c r="C45" s="21">
        <v>1579</v>
      </c>
      <c r="D45" s="21">
        <v>1253</v>
      </c>
      <c r="E45" s="21">
        <f t="shared" si="0"/>
        <v>3369</v>
      </c>
    </row>
    <row r="46" spans="1:5" s="23" customFormat="1" x14ac:dyDescent="0.25">
      <c r="A46" s="20" t="s">
        <v>208</v>
      </c>
      <c r="B46" s="21">
        <v>2080</v>
      </c>
      <c r="C46" s="21">
        <v>3060</v>
      </c>
      <c r="D46" s="21">
        <v>4382</v>
      </c>
      <c r="E46" s="21">
        <f t="shared" si="0"/>
        <v>9522</v>
      </c>
    </row>
    <row r="47" spans="1:5" s="23" customFormat="1" x14ac:dyDescent="0.25">
      <c r="A47" s="20" t="s">
        <v>209</v>
      </c>
      <c r="B47" s="21">
        <v>2384</v>
      </c>
      <c r="C47" s="21">
        <v>985</v>
      </c>
      <c r="D47" s="21">
        <v>1451</v>
      </c>
      <c r="E47" s="21">
        <f t="shared" si="0"/>
        <v>4820</v>
      </c>
    </row>
    <row r="48" spans="1:5" s="23" customFormat="1" x14ac:dyDescent="0.25">
      <c r="A48" s="20" t="s">
        <v>210</v>
      </c>
      <c r="B48" s="21">
        <v>85</v>
      </c>
      <c r="C48" s="21">
        <v>82</v>
      </c>
      <c r="D48" s="21">
        <v>124</v>
      </c>
      <c r="E48" s="21">
        <f t="shared" si="0"/>
        <v>291</v>
      </c>
    </row>
    <row r="49" spans="1:5" x14ac:dyDescent="0.25">
      <c r="A49" s="4" t="s">
        <v>211</v>
      </c>
      <c r="B49" s="5">
        <v>319</v>
      </c>
      <c r="C49" s="5">
        <v>285</v>
      </c>
      <c r="D49" s="5">
        <v>435</v>
      </c>
      <c r="E49" s="5">
        <f t="shared" si="0"/>
        <v>1039</v>
      </c>
    </row>
    <row r="50" spans="1:5" x14ac:dyDescent="0.25">
      <c r="A50" s="4" t="s">
        <v>212</v>
      </c>
      <c r="B50" s="5">
        <v>1208</v>
      </c>
      <c r="C50" s="5">
        <v>2286</v>
      </c>
      <c r="D50" s="5">
        <v>2412</v>
      </c>
      <c r="E50" s="5">
        <f t="shared" si="0"/>
        <v>5906</v>
      </c>
    </row>
    <row r="51" spans="1:5" x14ac:dyDescent="0.25">
      <c r="A51" s="4" t="s">
        <v>213</v>
      </c>
      <c r="B51" s="5">
        <v>796</v>
      </c>
      <c r="C51" s="5">
        <v>732</v>
      </c>
      <c r="D51" s="5">
        <v>1095</v>
      </c>
      <c r="E51" s="5">
        <f t="shared" si="0"/>
        <v>2623</v>
      </c>
    </row>
    <row r="52" spans="1:5" x14ac:dyDescent="0.25">
      <c r="A52" s="4" t="s">
        <v>214</v>
      </c>
      <c r="B52" s="5">
        <v>11</v>
      </c>
      <c r="C52" s="5">
        <v>65</v>
      </c>
      <c r="D52" s="5">
        <v>65</v>
      </c>
      <c r="E52" s="5">
        <f t="shared" si="0"/>
        <v>141</v>
      </c>
    </row>
    <row r="53" spans="1:5" x14ac:dyDescent="0.25">
      <c r="A53" s="6" t="s">
        <v>5</v>
      </c>
      <c r="B53" s="5"/>
      <c r="C53" s="5"/>
      <c r="D53" s="5"/>
    </row>
    <row r="54" spans="1:5" s="18" customFormat="1" ht="14.4" thickBot="1" x14ac:dyDescent="0.3">
      <c r="A54" s="6" t="s">
        <v>343</v>
      </c>
      <c r="B54" s="10">
        <f>SUM(B3:B52)</f>
        <v>76686</v>
      </c>
      <c r="C54" s="10">
        <f>SUM(C3:C52)</f>
        <v>74504</v>
      </c>
      <c r="D54" s="10">
        <f>SUM(D3:D52)</f>
        <v>98557</v>
      </c>
      <c r="E54" s="10">
        <f>SUM(E3:E52)</f>
        <v>249747</v>
      </c>
    </row>
    <row r="55" spans="1:5" ht="8.25" customHeight="1" thickTop="1" x14ac:dyDescent="0.25">
      <c r="A55" s="9"/>
      <c r="B55" s="9"/>
      <c r="C55" s="9"/>
      <c r="D55" s="9"/>
      <c r="E55" s="9"/>
    </row>
  </sheetData>
  <pageMargins left="0.7" right="0.7" top="0" bottom="0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zoomScale="120" zoomScaleNormal="120" workbookViewId="0">
      <selection sqref="A1:E1"/>
    </sheetView>
  </sheetViews>
  <sheetFormatPr defaultColWidth="9.109375" defaultRowHeight="13.2" x14ac:dyDescent="0.25"/>
  <cols>
    <col min="1" max="1" width="23.33203125" style="1" customWidth="1"/>
    <col min="2" max="4" width="12.109375" style="1" bestFit="1" customWidth="1"/>
    <col min="5" max="5" width="13.88671875" style="1" bestFit="1" customWidth="1"/>
    <col min="6" max="16384" width="9.109375" style="1"/>
  </cols>
  <sheetData>
    <row r="1" spans="1:5" ht="24" customHeight="1" x14ac:dyDescent="0.25">
      <c r="A1" s="33" t="s">
        <v>345</v>
      </c>
      <c r="B1" s="33"/>
      <c r="C1" s="33"/>
      <c r="D1" s="33"/>
      <c r="E1" s="33"/>
    </row>
    <row r="2" spans="1:5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s="29" customFormat="1" ht="17.25" customHeight="1" x14ac:dyDescent="0.25">
      <c r="A3" s="27" t="s">
        <v>215</v>
      </c>
      <c r="B3" s="28">
        <v>773</v>
      </c>
      <c r="C3" s="28">
        <v>840</v>
      </c>
      <c r="D3" s="28">
        <v>912</v>
      </c>
      <c r="E3" s="28">
        <f>B3+C3+D3</f>
        <v>2525</v>
      </c>
    </row>
    <row r="4" spans="1:5" s="29" customFormat="1" x14ac:dyDescent="0.25">
      <c r="A4" s="27" t="s">
        <v>216</v>
      </c>
      <c r="B4" s="28">
        <v>623</v>
      </c>
      <c r="C4" s="28">
        <v>495</v>
      </c>
      <c r="D4" s="28">
        <v>608</v>
      </c>
      <c r="E4" s="28">
        <f t="shared" ref="E4:E40" si="0">B4+C4+D4</f>
        <v>1726</v>
      </c>
    </row>
    <row r="5" spans="1:5" s="22" customFormat="1" x14ac:dyDescent="0.25">
      <c r="A5" s="20" t="s">
        <v>217</v>
      </c>
      <c r="B5" s="21">
        <v>622</v>
      </c>
      <c r="C5" s="21">
        <v>749</v>
      </c>
      <c r="D5" s="21">
        <v>803</v>
      </c>
      <c r="E5" s="21">
        <f t="shared" si="0"/>
        <v>2174</v>
      </c>
    </row>
    <row r="6" spans="1:5" s="22" customFormat="1" x14ac:dyDescent="0.25">
      <c r="A6" s="20" t="s">
        <v>218</v>
      </c>
      <c r="B6" s="21">
        <v>2034</v>
      </c>
      <c r="C6" s="21">
        <v>1990</v>
      </c>
      <c r="D6" s="21">
        <v>2090</v>
      </c>
      <c r="E6" s="21">
        <f t="shared" si="0"/>
        <v>6114</v>
      </c>
    </row>
    <row r="7" spans="1:5" s="22" customFormat="1" x14ac:dyDescent="0.25">
      <c r="A7" s="20" t="s">
        <v>219</v>
      </c>
      <c r="B7" s="21">
        <v>336</v>
      </c>
      <c r="C7" s="21">
        <v>362</v>
      </c>
      <c r="D7" s="21">
        <v>446</v>
      </c>
      <c r="E7" s="21">
        <f t="shared" si="0"/>
        <v>1144</v>
      </c>
    </row>
    <row r="8" spans="1:5" s="22" customFormat="1" x14ac:dyDescent="0.25">
      <c r="A8" s="20" t="s">
        <v>220</v>
      </c>
      <c r="B8" s="21">
        <v>522</v>
      </c>
      <c r="C8" s="21">
        <v>459</v>
      </c>
      <c r="D8" s="21">
        <v>857</v>
      </c>
      <c r="E8" s="21">
        <f t="shared" si="0"/>
        <v>1838</v>
      </c>
    </row>
    <row r="9" spans="1:5" s="22" customFormat="1" x14ac:dyDescent="0.25">
      <c r="A9" s="20" t="s">
        <v>221</v>
      </c>
      <c r="B9" s="21">
        <v>458</v>
      </c>
      <c r="C9" s="21">
        <v>678</v>
      </c>
      <c r="D9" s="21">
        <v>673</v>
      </c>
      <c r="E9" s="21">
        <f t="shared" si="0"/>
        <v>1809</v>
      </c>
    </row>
    <row r="10" spans="1:5" s="22" customFormat="1" x14ac:dyDescent="0.25">
      <c r="A10" s="20" t="s">
        <v>222</v>
      </c>
      <c r="B10" s="21">
        <v>934</v>
      </c>
      <c r="C10" s="21">
        <v>674</v>
      </c>
      <c r="D10" s="21">
        <v>1004</v>
      </c>
      <c r="E10" s="21">
        <f t="shared" si="0"/>
        <v>2612</v>
      </c>
    </row>
    <row r="11" spans="1:5" s="22" customFormat="1" x14ac:dyDescent="0.25">
      <c r="A11" s="20" t="s">
        <v>223</v>
      </c>
      <c r="B11" s="21">
        <v>821</v>
      </c>
      <c r="C11" s="21">
        <v>567</v>
      </c>
      <c r="D11" s="21">
        <v>980</v>
      </c>
      <c r="E11" s="21">
        <f t="shared" si="0"/>
        <v>2368</v>
      </c>
    </row>
    <row r="12" spans="1:5" s="22" customFormat="1" x14ac:dyDescent="0.25">
      <c r="A12" s="20" t="s">
        <v>224</v>
      </c>
      <c r="B12" s="21">
        <v>585</v>
      </c>
      <c r="C12" s="21">
        <v>357</v>
      </c>
      <c r="D12" s="21">
        <v>534</v>
      </c>
      <c r="E12" s="21">
        <f t="shared" si="0"/>
        <v>1476</v>
      </c>
    </row>
    <row r="13" spans="1:5" s="22" customFormat="1" x14ac:dyDescent="0.25">
      <c r="A13" s="20" t="s">
        <v>225</v>
      </c>
      <c r="B13" s="21">
        <v>1339</v>
      </c>
      <c r="C13" s="21">
        <v>498</v>
      </c>
      <c r="D13" s="21">
        <v>833</v>
      </c>
      <c r="E13" s="21">
        <f t="shared" si="0"/>
        <v>2670</v>
      </c>
    </row>
    <row r="14" spans="1:5" s="22" customFormat="1" x14ac:dyDescent="0.25">
      <c r="A14" s="20" t="s">
        <v>226</v>
      </c>
      <c r="B14" s="21">
        <v>1551</v>
      </c>
      <c r="C14" s="21">
        <v>585</v>
      </c>
      <c r="D14" s="21">
        <v>1009</v>
      </c>
      <c r="E14" s="21">
        <f t="shared" si="0"/>
        <v>3145</v>
      </c>
    </row>
    <row r="15" spans="1:5" s="22" customFormat="1" x14ac:dyDescent="0.25">
      <c r="A15" s="20" t="s">
        <v>227</v>
      </c>
      <c r="B15" s="21">
        <v>1071</v>
      </c>
      <c r="C15" s="21">
        <v>409</v>
      </c>
      <c r="D15" s="21">
        <v>879</v>
      </c>
      <c r="E15" s="21">
        <f t="shared" si="0"/>
        <v>2359</v>
      </c>
    </row>
    <row r="16" spans="1:5" s="22" customFormat="1" x14ac:dyDescent="0.25">
      <c r="A16" s="20" t="s">
        <v>228</v>
      </c>
      <c r="B16" s="21">
        <v>1420</v>
      </c>
      <c r="C16" s="21">
        <v>737</v>
      </c>
      <c r="D16" s="21">
        <v>915</v>
      </c>
      <c r="E16" s="21">
        <f t="shared" si="0"/>
        <v>3072</v>
      </c>
    </row>
    <row r="17" spans="1:17" s="22" customFormat="1" x14ac:dyDescent="0.25">
      <c r="A17" s="20" t="s">
        <v>229</v>
      </c>
      <c r="B17" s="21">
        <v>1025</v>
      </c>
      <c r="C17" s="21">
        <v>727</v>
      </c>
      <c r="D17" s="21">
        <v>833</v>
      </c>
      <c r="E17" s="21">
        <f t="shared" si="0"/>
        <v>2585</v>
      </c>
    </row>
    <row r="18" spans="1:17" s="22" customFormat="1" x14ac:dyDescent="0.25">
      <c r="A18" s="20" t="s">
        <v>230</v>
      </c>
      <c r="B18" s="21">
        <v>993</v>
      </c>
      <c r="C18" s="21">
        <v>511</v>
      </c>
      <c r="D18" s="21">
        <v>675</v>
      </c>
      <c r="E18" s="21">
        <f t="shared" si="0"/>
        <v>2179</v>
      </c>
    </row>
    <row r="19" spans="1:17" s="22" customFormat="1" x14ac:dyDescent="0.25">
      <c r="A19" s="20" t="s">
        <v>231</v>
      </c>
      <c r="B19" s="21">
        <v>1145</v>
      </c>
      <c r="C19" s="21">
        <v>880</v>
      </c>
      <c r="D19" s="21">
        <v>1202</v>
      </c>
      <c r="E19" s="21">
        <f t="shared" si="0"/>
        <v>3227</v>
      </c>
    </row>
    <row r="20" spans="1:17" s="22" customFormat="1" x14ac:dyDescent="0.25">
      <c r="A20" s="20" t="s">
        <v>232</v>
      </c>
      <c r="B20" s="21">
        <v>173</v>
      </c>
      <c r="C20" s="21">
        <v>286</v>
      </c>
      <c r="D20" s="21">
        <v>345</v>
      </c>
      <c r="E20" s="21">
        <f t="shared" si="0"/>
        <v>804</v>
      </c>
    </row>
    <row r="21" spans="1:17" s="22" customFormat="1" x14ac:dyDescent="0.25">
      <c r="A21" s="20" t="s">
        <v>233</v>
      </c>
      <c r="B21" s="21">
        <v>490</v>
      </c>
      <c r="C21" s="21">
        <v>883</v>
      </c>
      <c r="D21" s="21">
        <v>791</v>
      </c>
      <c r="E21" s="21">
        <f t="shared" si="0"/>
        <v>2164</v>
      </c>
      <c r="K21" s="20"/>
      <c r="L21" s="20"/>
      <c r="M21" s="32"/>
      <c r="N21" s="32"/>
      <c r="O21" s="32"/>
      <c r="P21" s="32"/>
      <c r="Q21" s="32"/>
    </row>
    <row r="22" spans="1:17" s="22" customFormat="1" x14ac:dyDescent="0.25">
      <c r="A22" s="20" t="s">
        <v>234</v>
      </c>
      <c r="B22" s="21">
        <v>691</v>
      </c>
      <c r="C22" s="21">
        <v>1218</v>
      </c>
      <c r="D22" s="21">
        <v>1174</v>
      </c>
      <c r="E22" s="21">
        <f t="shared" si="0"/>
        <v>3083</v>
      </c>
      <c r="K22" s="20"/>
      <c r="L22" s="20"/>
      <c r="M22" s="32"/>
      <c r="N22" s="32"/>
      <c r="O22" s="32"/>
      <c r="P22" s="32"/>
      <c r="Q22" s="32"/>
    </row>
    <row r="23" spans="1:17" s="22" customFormat="1" x14ac:dyDescent="0.25">
      <c r="A23" s="20" t="s">
        <v>235</v>
      </c>
      <c r="B23" s="21">
        <v>424</v>
      </c>
      <c r="C23" s="21">
        <v>604</v>
      </c>
      <c r="D23" s="21">
        <v>564</v>
      </c>
      <c r="E23" s="21">
        <f t="shared" si="0"/>
        <v>1592</v>
      </c>
      <c r="K23" s="20"/>
      <c r="L23" s="20"/>
      <c r="M23" s="32"/>
      <c r="N23" s="32"/>
      <c r="O23" s="32"/>
      <c r="P23" s="32"/>
      <c r="Q23" s="32"/>
    </row>
    <row r="24" spans="1:17" s="22" customFormat="1" x14ac:dyDescent="0.25">
      <c r="A24" s="20" t="s">
        <v>236</v>
      </c>
      <c r="B24" s="21">
        <v>271</v>
      </c>
      <c r="C24" s="21">
        <v>368</v>
      </c>
      <c r="D24" s="21">
        <v>536</v>
      </c>
      <c r="E24" s="21">
        <f t="shared" si="0"/>
        <v>1175</v>
      </c>
      <c r="K24" s="20"/>
      <c r="L24" s="20"/>
      <c r="M24" s="32"/>
      <c r="N24" s="32"/>
      <c r="O24" s="32"/>
      <c r="P24" s="32"/>
      <c r="Q24" s="32"/>
    </row>
    <row r="25" spans="1:17" s="22" customFormat="1" x14ac:dyDescent="0.25">
      <c r="A25" s="20" t="s">
        <v>237</v>
      </c>
      <c r="B25" s="21">
        <v>515</v>
      </c>
      <c r="C25" s="21">
        <v>592</v>
      </c>
      <c r="D25" s="21">
        <v>637</v>
      </c>
      <c r="E25" s="21">
        <f t="shared" si="0"/>
        <v>1744</v>
      </c>
      <c r="K25" s="20"/>
      <c r="L25" s="20"/>
      <c r="M25" s="32"/>
      <c r="N25" s="32"/>
      <c r="O25" s="32"/>
      <c r="P25" s="32"/>
      <c r="Q25" s="32"/>
    </row>
    <row r="26" spans="1:17" s="22" customFormat="1" x14ac:dyDescent="0.25">
      <c r="A26" s="20" t="s">
        <v>238</v>
      </c>
      <c r="B26" s="21">
        <v>1049</v>
      </c>
      <c r="C26" s="21">
        <v>869</v>
      </c>
      <c r="D26" s="21">
        <v>1105</v>
      </c>
      <c r="E26" s="21">
        <f t="shared" si="0"/>
        <v>3023</v>
      </c>
      <c r="K26" s="20"/>
      <c r="L26" s="20"/>
      <c r="M26" s="32"/>
      <c r="N26" s="32"/>
      <c r="O26" s="32"/>
      <c r="P26" s="32"/>
      <c r="Q26" s="32"/>
    </row>
    <row r="27" spans="1:17" s="22" customFormat="1" ht="12.6" customHeight="1" x14ac:dyDescent="0.25">
      <c r="A27" s="20" t="s">
        <v>239</v>
      </c>
      <c r="B27" s="21">
        <v>118</v>
      </c>
      <c r="C27" s="21">
        <v>249</v>
      </c>
      <c r="D27" s="21">
        <v>310</v>
      </c>
      <c r="E27" s="21">
        <f t="shared" si="0"/>
        <v>677</v>
      </c>
    </row>
    <row r="28" spans="1:17" s="22" customFormat="1" x14ac:dyDescent="0.25">
      <c r="A28" s="20" t="s">
        <v>240</v>
      </c>
      <c r="B28" s="21">
        <v>2626</v>
      </c>
      <c r="C28" s="21">
        <v>3404</v>
      </c>
      <c r="D28" s="21">
        <v>3200</v>
      </c>
      <c r="E28" s="21">
        <f t="shared" si="0"/>
        <v>9230</v>
      </c>
    </row>
    <row r="29" spans="1:17" s="22" customFormat="1" x14ac:dyDescent="0.25">
      <c r="A29" s="20" t="s">
        <v>241</v>
      </c>
      <c r="B29" s="21">
        <v>2052</v>
      </c>
      <c r="C29" s="21">
        <v>1197</v>
      </c>
      <c r="D29" s="21">
        <v>1213</v>
      </c>
      <c r="E29" s="21">
        <f t="shared" si="0"/>
        <v>4462</v>
      </c>
    </row>
    <row r="30" spans="1:17" s="22" customFormat="1" x14ac:dyDescent="0.25">
      <c r="A30" s="20" t="s">
        <v>242</v>
      </c>
      <c r="B30" s="21">
        <v>827</v>
      </c>
      <c r="C30" s="21">
        <v>1574</v>
      </c>
      <c r="D30" s="21">
        <v>1438</v>
      </c>
      <c r="E30" s="21">
        <f t="shared" si="0"/>
        <v>3839</v>
      </c>
    </row>
    <row r="31" spans="1:17" s="22" customFormat="1" x14ac:dyDescent="0.25">
      <c r="A31" s="20" t="s">
        <v>243</v>
      </c>
      <c r="B31" s="21">
        <v>1330</v>
      </c>
      <c r="C31" s="21">
        <v>932</v>
      </c>
      <c r="D31" s="21">
        <v>1225</v>
      </c>
      <c r="E31" s="21">
        <f t="shared" si="0"/>
        <v>3487</v>
      </c>
    </row>
    <row r="32" spans="1:17" s="22" customFormat="1" x14ac:dyDescent="0.25">
      <c r="A32" s="20" t="s">
        <v>244</v>
      </c>
      <c r="B32" s="21">
        <v>443</v>
      </c>
      <c r="C32" s="21">
        <v>511</v>
      </c>
      <c r="D32" s="21">
        <v>792</v>
      </c>
      <c r="E32" s="21">
        <f t="shared" si="0"/>
        <v>1746</v>
      </c>
    </row>
    <row r="33" spans="1:5" s="22" customFormat="1" x14ac:dyDescent="0.25">
      <c r="A33" s="20" t="s">
        <v>245</v>
      </c>
      <c r="B33" s="21">
        <v>660</v>
      </c>
      <c r="C33" s="21">
        <v>968</v>
      </c>
      <c r="D33" s="21">
        <v>1182</v>
      </c>
      <c r="E33" s="21">
        <f t="shared" si="0"/>
        <v>2810</v>
      </c>
    </row>
    <row r="34" spans="1:5" s="22" customFormat="1" x14ac:dyDescent="0.25">
      <c r="A34" s="20" t="s">
        <v>246</v>
      </c>
      <c r="B34" s="21">
        <v>1453</v>
      </c>
      <c r="C34" s="21">
        <v>1478</v>
      </c>
      <c r="D34" s="21">
        <v>1676</v>
      </c>
      <c r="E34" s="21">
        <f t="shared" si="0"/>
        <v>4607</v>
      </c>
    </row>
    <row r="35" spans="1:5" s="22" customFormat="1" x14ac:dyDescent="0.25">
      <c r="A35" s="20" t="s">
        <v>247</v>
      </c>
      <c r="B35" s="21">
        <v>577</v>
      </c>
      <c r="C35" s="21">
        <v>958</v>
      </c>
      <c r="D35" s="21">
        <v>905</v>
      </c>
      <c r="E35" s="21">
        <f t="shared" si="0"/>
        <v>2440</v>
      </c>
    </row>
    <row r="36" spans="1:5" s="22" customFormat="1" x14ac:dyDescent="0.25">
      <c r="A36" s="20" t="s">
        <v>248</v>
      </c>
      <c r="B36" s="21">
        <v>199</v>
      </c>
      <c r="C36" s="21">
        <v>339</v>
      </c>
      <c r="D36" s="21">
        <v>457</v>
      </c>
      <c r="E36" s="21">
        <f t="shared" si="0"/>
        <v>995</v>
      </c>
    </row>
    <row r="37" spans="1:5" x14ac:dyDescent="0.25">
      <c r="A37" s="4" t="s">
        <v>249</v>
      </c>
      <c r="B37" s="5">
        <v>465</v>
      </c>
      <c r="C37" s="5">
        <v>418</v>
      </c>
      <c r="D37" s="5">
        <v>540</v>
      </c>
      <c r="E37" s="5">
        <f t="shared" si="0"/>
        <v>1423</v>
      </c>
    </row>
    <row r="38" spans="1:5" x14ac:dyDescent="0.25">
      <c r="A38" s="4" t="s">
        <v>250</v>
      </c>
      <c r="B38" s="5">
        <v>596</v>
      </c>
      <c r="C38" s="5">
        <v>580</v>
      </c>
      <c r="D38" s="5">
        <v>871</v>
      </c>
      <c r="E38" s="5">
        <f t="shared" si="0"/>
        <v>2047</v>
      </c>
    </row>
    <row r="39" spans="1:5" x14ac:dyDescent="0.25">
      <c r="A39" s="4" t="s">
        <v>251</v>
      </c>
      <c r="B39" s="5">
        <v>249</v>
      </c>
      <c r="C39" s="5">
        <v>370</v>
      </c>
      <c r="D39" s="5">
        <v>660</v>
      </c>
      <c r="E39" s="5">
        <f t="shared" si="0"/>
        <v>1279</v>
      </c>
    </row>
    <row r="40" spans="1:5" x14ac:dyDescent="0.25">
      <c r="A40" s="4" t="s">
        <v>252</v>
      </c>
      <c r="B40" s="5">
        <v>327</v>
      </c>
      <c r="C40" s="5">
        <v>259</v>
      </c>
      <c r="D40" s="5">
        <v>455</v>
      </c>
      <c r="E40" s="5">
        <f t="shared" si="0"/>
        <v>1041</v>
      </c>
    </row>
    <row r="41" spans="1:5" s="8" customFormat="1" ht="13.8" thickBot="1" x14ac:dyDescent="0.3">
      <c r="A41" s="19" t="s">
        <v>253</v>
      </c>
      <c r="B41" s="7">
        <f>SUM(B3:B40)</f>
        <v>31787</v>
      </c>
      <c r="C41" s="7">
        <f>SUM(C3:C40)</f>
        <v>29575</v>
      </c>
      <c r="D41" s="7">
        <f>SUM(D3:D40)</f>
        <v>35329</v>
      </c>
      <c r="E41" s="7">
        <f>SUM(E3:E40)</f>
        <v>96691</v>
      </c>
    </row>
    <row r="42" spans="1:5" ht="13.8" thickTop="1" x14ac:dyDescent="0.25"/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zoomScale="120" zoomScaleNormal="120" workbookViewId="0">
      <selection sqref="A1:E1"/>
    </sheetView>
  </sheetViews>
  <sheetFormatPr defaultColWidth="9.109375" defaultRowHeight="13.2" x14ac:dyDescent="0.25"/>
  <cols>
    <col min="1" max="1" width="25.5546875" style="1" bestFit="1" customWidth="1"/>
    <col min="2" max="4" width="12.109375" style="1" bestFit="1" customWidth="1"/>
    <col min="5" max="5" width="13.88671875" style="1" bestFit="1" customWidth="1"/>
    <col min="6" max="16384" width="9.109375" style="1"/>
  </cols>
  <sheetData>
    <row r="1" spans="1:5" s="29" customFormat="1" ht="21" customHeight="1" x14ac:dyDescent="0.25">
      <c r="A1" s="33" t="s">
        <v>345</v>
      </c>
      <c r="B1" s="33"/>
      <c r="C1" s="33"/>
      <c r="D1" s="33"/>
      <c r="E1" s="33"/>
    </row>
    <row r="2" spans="1:5" s="29" customFormat="1" x14ac:dyDescent="0.25">
      <c r="A2" s="30" t="s">
        <v>0</v>
      </c>
      <c r="B2" s="31" t="s">
        <v>1</v>
      </c>
      <c r="C2" s="31" t="s">
        <v>2</v>
      </c>
      <c r="D2" s="31" t="s">
        <v>3</v>
      </c>
      <c r="E2" s="31" t="s">
        <v>4</v>
      </c>
    </row>
    <row r="3" spans="1:5" s="29" customFormat="1" x14ac:dyDescent="0.25">
      <c r="A3" s="27" t="s">
        <v>254</v>
      </c>
      <c r="B3" s="28">
        <v>1288</v>
      </c>
      <c r="C3" s="28">
        <v>2186</v>
      </c>
      <c r="D3" s="28">
        <v>2005</v>
      </c>
      <c r="E3" s="28">
        <f>B3+C3+D3</f>
        <v>5479</v>
      </c>
    </row>
    <row r="4" spans="1:5" s="29" customFormat="1" x14ac:dyDescent="0.25">
      <c r="A4" s="27" t="s">
        <v>255</v>
      </c>
      <c r="B4" s="28">
        <v>930</v>
      </c>
      <c r="C4" s="28">
        <v>1757</v>
      </c>
      <c r="D4" s="28">
        <v>1448</v>
      </c>
      <c r="E4" s="28">
        <f t="shared" ref="E4:E43" si="0">B4+C4+D4</f>
        <v>4135</v>
      </c>
    </row>
    <row r="5" spans="1:5" s="29" customFormat="1" x14ac:dyDescent="0.25">
      <c r="A5" s="27" t="s">
        <v>256</v>
      </c>
      <c r="B5" s="28">
        <v>909</v>
      </c>
      <c r="C5" s="28">
        <v>1017</v>
      </c>
      <c r="D5" s="28">
        <v>1171</v>
      </c>
      <c r="E5" s="28">
        <f t="shared" si="0"/>
        <v>3097</v>
      </c>
    </row>
    <row r="6" spans="1:5" s="22" customFormat="1" x14ac:dyDescent="0.25">
      <c r="A6" s="20" t="s">
        <v>257</v>
      </c>
      <c r="B6" s="21">
        <v>688</v>
      </c>
      <c r="C6" s="21">
        <v>1316</v>
      </c>
      <c r="D6" s="21">
        <v>989</v>
      </c>
      <c r="E6" s="21">
        <f t="shared" si="0"/>
        <v>2993</v>
      </c>
    </row>
    <row r="7" spans="1:5" s="22" customFormat="1" x14ac:dyDescent="0.25">
      <c r="A7" s="20" t="s">
        <v>258</v>
      </c>
      <c r="B7" s="21">
        <v>767</v>
      </c>
      <c r="C7" s="21">
        <v>1478</v>
      </c>
      <c r="D7" s="21">
        <v>1469</v>
      </c>
      <c r="E7" s="21">
        <f t="shared" si="0"/>
        <v>3714</v>
      </c>
    </row>
    <row r="8" spans="1:5" s="22" customFormat="1" x14ac:dyDescent="0.25">
      <c r="A8" s="20" t="s">
        <v>259</v>
      </c>
      <c r="B8" s="21">
        <v>687</v>
      </c>
      <c r="C8" s="21">
        <v>1155</v>
      </c>
      <c r="D8" s="21">
        <v>1203</v>
      </c>
      <c r="E8" s="21">
        <f t="shared" si="0"/>
        <v>3045</v>
      </c>
    </row>
    <row r="9" spans="1:5" s="22" customFormat="1" x14ac:dyDescent="0.25">
      <c r="A9" s="20" t="s">
        <v>260</v>
      </c>
      <c r="B9" s="21">
        <v>779</v>
      </c>
      <c r="C9" s="21">
        <v>1389</v>
      </c>
      <c r="D9" s="21">
        <v>1291</v>
      </c>
      <c r="E9" s="21">
        <f t="shared" si="0"/>
        <v>3459</v>
      </c>
    </row>
    <row r="10" spans="1:5" s="22" customFormat="1" x14ac:dyDescent="0.25">
      <c r="A10" s="20" t="s">
        <v>261</v>
      </c>
      <c r="B10" s="21">
        <v>5222</v>
      </c>
      <c r="C10" s="21">
        <v>6736</v>
      </c>
      <c r="D10" s="21">
        <v>7305</v>
      </c>
      <c r="E10" s="21">
        <f t="shared" si="0"/>
        <v>19263</v>
      </c>
    </row>
    <row r="11" spans="1:5" s="22" customFormat="1" x14ac:dyDescent="0.25">
      <c r="A11" s="20" t="s">
        <v>262</v>
      </c>
      <c r="B11" s="21">
        <v>446</v>
      </c>
      <c r="C11" s="21">
        <v>690</v>
      </c>
      <c r="D11" s="21">
        <v>641</v>
      </c>
      <c r="E11" s="21">
        <f t="shared" si="0"/>
        <v>1777</v>
      </c>
    </row>
    <row r="12" spans="1:5" s="22" customFormat="1" x14ac:dyDescent="0.25">
      <c r="A12" s="20" t="s">
        <v>263</v>
      </c>
      <c r="B12" s="21">
        <v>1263</v>
      </c>
      <c r="C12" s="21">
        <v>1516</v>
      </c>
      <c r="D12" s="21">
        <v>2023</v>
      </c>
      <c r="E12" s="21">
        <f t="shared" si="0"/>
        <v>4802</v>
      </c>
    </row>
    <row r="13" spans="1:5" s="22" customFormat="1" x14ac:dyDescent="0.25">
      <c r="A13" s="20" t="s">
        <v>264</v>
      </c>
      <c r="B13" s="21">
        <v>4862</v>
      </c>
      <c r="C13" s="21">
        <v>2685</v>
      </c>
      <c r="D13" s="21">
        <v>3749</v>
      </c>
      <c r="E13" s="21">
        <f t="shared" si="0"/>
        <v>11296</v>
      </c>
    </row>
    <row r="14" spans="1:5" s="22" customFormat="1" x14ac:dyDescent="0.25">
      <c r="A14" s="20" t="s">
        <v>265</v>
      </c>
      <c r="B14" s="21">
        <v>666</v>
      </c>
      <c r="C14" s="21">
        <v>1181</v>
      </c>
      <c r="D14" s="21">
        <v>1269</v>
      </c>
      <c r="E14" s="21">
        <f t="shared" si="0"/>
        <v>3116</v>
      </c>
    </row>
    <row r="15" spans="1:5" s="22" customFormat="1" x14ac:dyDescent="0.25">
      <c r="A15" s="20" t="s">
        <v>266</v>
      </c>
      <c r="B15" s="21">
        <v>1048</v>
      </c>
      <c r="C15" s="21">
        <v>932</v>
      </c>
      <c r="D15" s="21">
        <v>1126</v>
      </c>
      <c r="E15" s="21">
        <f t="shared" si="0"/>
        <v>3106</v>
      </c>
    </row>
    <row r="16" spans="1:5" s="22" customFormat="1" x14ac:dyDescent="0.25">
      <c r="A16" s="20" t="s">
        <v>267</v>
      </c>
      <c r="B16" s="21">
        <v>1369</v>
      </c>
      <c r="C16" s="21">
        <v>2218</v>
      </c>
      <c r="D16" s="21">
        <v>2519</v>
      </c>
      <c r="E16" s="21">
        <f t="shared" si="0"/>
        <v>6106</v>
      </c>
    </row>
    <row r="17" spans="1:16" s="22" customFormat="1" x14ac:dyDescent="0.25">
      <c r="A17" s="20" t="s">
        <v>268</v>
      </c>
      <c r="B17" s="21">
        <v>3944</v>
      </c>
      <c r="C17" s="21">
        <v>3835</v>
      </c>
      <c r="D17" s="21">
        <v>4647</v>
      </c>
      <c r="E17" s="21">
        <f t="shared" si="0"/>
        <v>12426</v>
      </c>
      <c r="J17" s="20"/>
      <c r="K17" s="20"/>
      <c r="L17" s="32"/>
      <c r="M17" s="32"/>
      <c r="N17" s="32"/>
      <c r="O17" s="32"/>
      <c r="P17" s="32"/>
    </row>
    <row r="18" spans="1:16" s="22" customFormat="1" x14ac:dyDescent="0.25">
      <c r="A18" s="20" t="s">
        <v>269</v>
      </c>
      <c r="B18" s="21">
        <v>470</v>
      </c>
      <c r="C18" s="21">
        <v>695</v>
      </c>
      <c r="D18" s="21">
        <v>615</v>
      </c>
      <c r="E18" s="21">
        <f t="shared" si="0"/>
        <v>1780</v>
      </c>
      <c r="J18" s="20"/>
      <c r="K18" s="20"/>
      <c r="L18" s="32"/>
      <c r="M18" s="32"/>
      <c r="N18" s="32"/>
      <c r="O18" s="32"/>
      <c r="P18" s="32"/>
    </row>
    <row r="19" spans="1:16" s="22" customFormat="1" x14ac:dyDescent="0.25">
      <c r="A19" s="20" t="s">
        <v>270</v>
      </c>
      <c r="B19" s="21">
        <v>442</v>
      </c>
      <c r="C19" s="21">
        <v>500</v>
      </c>
      <c r="D19" s="21">
        <v>739</v>
      </c>
      <c r="E19" s="21">
        <f t="shared" si="0"/>
        <v>1681</v>
      </c>
      <c r="J19" s="20"/>
      <c r="K19" s="20"/>
      <c r="L19" s="32"/>
      <c r="M19" s="32"/>
      <c r="N19" s="32"/>
      <c r="O19" s="32"/>
      <c r="P19" s="32"/>
    </row>
    <row r="20" spans="1:16" s="22" customFormat="1" x14ac:dyDescent="0.25">
      <c r="A20" s="20" t="s">
        <v>271</v>
      </c>
      <c r="B20" s="21">
        <v>1025</v>
      </c>
      <c r="C20" s="21">
        <v>1653</v>
      </c>
      <c r="D20" s="21">
        <v>1694</v>
      </c>
      <c r="E20" s="21">
        <f t="shared" si="0"/>
        <v>4372</v>
      </c>
      <c r="J20" s="20"/>
      <c r="K20" s="20"/>
      <c r="L20" s="32"/>
      <c r="M20" s="32"/>
      <c r="N20" s="32"/>
      <c r="O20" s="32"/>
      <c r="P20" s="32"/>
    </row>
    <row r="21" spans="1:16" s="22" customFormat="1" x14ac:dyDescent="0.25">
      <c r="A21" s="20" t="s">
        <v>272</v>
      </c>
      <c r="B21" s="21">
        <v>4896</v>
      </c>
      <c r="C21" s="21">
        <v>6265</v>
      </c>
      <c r="D21" s="21">
        <v>5847</v>
      </c>
      <c r="E21" s="21">
        <f t="shared" si="0"/>
        <v>17008</v>
      </c>
    </row>
    <row r="22" spans="1:16" s="22" customFormat="1" x14ac:dyDescent="0.25">
      <c r="A22" s="20" t="s">
        <v>273</v>
      </c>
      <c r="B22" s="21">
        <v>370</v>
      </c>
      <c r="C22" s="21">
        <v>235</v>
      </c>
      <c r="D22" s="21">
        <v>363</v>
      </c>
      <c r="E22" s="21">
        <f t="shared" si="0"/>
        <v>968</v>
      </c>
    </row>
    <row r="23" spans="1:16" s="22" customFormat="1" x14ac:dyDescent="0.25">
      <c r="A23" s="20" t="s">
        <v>274</v>
      </c>
      <c r="B23" s="21">
        <v>380</v>
      </c>
      <c r="C23" s="21">
        <v>385</v>
      </c>
      <c r="D23" s="21">
        <v>531</v>
      </c>
      <c r="E23" s="21">
        <f t="shared" si="0"/>
        <v>1296</v>
      </c>
    </row>
    <row r="24" spans="1:16" s="22" customFormat="1" x14ac:dyDescent="0.25">
      <c r="A24" s="20" t="s">
        <v>275</v>
      </c>
      <c r="B24" s="21">
        <v>208</v>
      </c>
      <c r="C24" s="21">
        <v>244</v>
      </c>
      <c r="D24" s="21">
        <v>241</v>
      </c>
      <c r="E24" s="21">
        <f t="shared" si="0"/>
        <v>693</v>
      </c>
    </row>
    <row r="25" spans="1:16" s="22" customFormat="1" x14ac:dyDescent="0.25">
      <c r="A25" s="20" t="s">
        <v>276</v>
      </c>
      <c r="B25" s="21">
        <v>2808</v>
      </c>
      <c r="C25" s="21">
        <v>1329</v>
      </c>
      <c r="D25" s="21">
        <v>2351</v>
      </c>
      <c r="E25" s="21">
        <f t="shared" si="0"/>
        <v>6488</v>
      </c>
    </row>
    <row r="26" spans="1:16" s="22" customFormat="1" x14ac:dyDescent="0.25">
      <c r="A26" s="20" t="s">
        <v>277</v>
      </c>
      <c r="B26" s="21">
        <v>821</v>
      </c>
      <c r="C26" s="21">
        <v>1022</v>
      </c>
      <c r="D26" s="21">
        <v>1346</v>
      </c>
      <c r="E26" s="21">
        <f t="shared" si="0"/>
        <v>3189</v>
      </c>
    </row>
    <row r="27" spans="1:16" s="22" customFormat="1" x14ac:dyDescent="0.25">
      <c r="A27" s="20" t="s">
        <v>278</v>
      </c>
      <c r="B27" s="21">
        <v>1233</v>
      </c>
      <c r="C27" s="21">
        <v>1169</v>
      </c>
      <c r="D27" s="21">
        <v>1244</v>
      </c>
      <c r="E27" s="21">
        <f t="shared" si="0"/>
        <v>3646</v>
      </c>
      <c r="J27" s="20"/>
      <c r="K27" s="20"/>
      <c r="L27" s="32"/>
      <c r="M27" s="32"/>
      <c r="N27" s="32"/>
      <c r="O27" s="32"/>
      <c r="P27" s="32"/>
    </row>
    <row r="28" spans="1:16" s="22" customFormat="1" x14ac:dyDescent="0.25">
      <c r="A28" s="20" t="s">
        <v>279</v>
      </c>
      <c r="B28" s="21">
        <v>792</v>
      </c>
      <c r="C28" s="21">
        <v>973</v>
      </c>
      <c r="D28" s="21">
        <v>1371</v>
      </c>
      <c r="E28" s="21">
        <f t="shared" si="0"/>
        <v>3136</v>
      </c>
      <c r="J28" s="20"/>
      <c r="K28" s="20"/>
      <c r="L28" s="32"/>
      <c r="M28" s="32"/>
      <c r="N28" s="32"/>
      <c r="O28" s="32"/>
      <c r="P28" s="32"/>
    </row>
    <row r="29" spans="1:16" s="22" customFormat="1" x14ac:dyDescent="0.25">
      <c r="A29" s="20" t="s">
        <v>280</v>
      </c>
      <c r="B29" s="21">
        <v>1017</v>
      </c>
      <c r="C29" s="21">
        <v>1180</v>
      </c>
      <c r="D29" s="21">
        <v>1567</v>
      </c>
      <c r="E29" s="21">
        <f t="shared" si="0"/>
        <v>3764</v>
      </c>
      <c r="J29" s="20"/>
      <c r="K29" s="20"/>
      <c r="L29" s="32"/>
      <c r="M29" s="32"/>
      <c r="N29" s="32"/>
      <c r="O29" s="32"/>
      <c r="P29" s="32"/>
    </row>
    <row r="30" spans="1:16" s="22" customFormat="1" x14ac:dyDescent="0.25">
      <c r="A30" s="20" t="s">
        <v>281</v>
      </c>
      <c r="B30" s="21">
        <v>1356</v>
      </c>
      <c r="C30" s="21">
        <v>1812</v>
      </c>
      <c r="D30" s="21">
        <v>1724</v>
      </c>
      <c r="E30" s="21">
        <f t="shared" si="0"/>
        <v>4892</v>
      </c>
      <c r="J30" s="20"/>
      <c r="K30" s="20"/>
      <c r="L30" s="32"/>
      <c r="M30" s="32"/>
      <c r="N30" s="32"/>
      <c r="O30" s="32"/>
      <c r="P30" s="32"/>
    </row>
    <row r="31" spans="1:16" s="22" customFormat="1" x14ac:dyDescent="0.25">
      <c r="A31" s="20" t="s">
        <v>282</v>
      </c>
      <c r="B31" s="21">
        <v>1559</v>
      </c>
      <c r="C31" s="21">
        <v>573</v>
      </c>
      <c r="D31" s="21">
        <v>1149</v>
      </c>
      <c r="E31" s="21">
        <f t="shared" si="0"/>
        <v>3281</v>
      </c>
      <c r="J31" s="20"/>
      <c r="K31" s="20"/>
      <c r="L31" s="32"/>
      <c r="M31" s="32"/>
      <c r="N31" s="32"/>
      <c r="O31" s="32"/>
      <c r="P31" s="32"/>
    </row>
    <row r="32" spans="1:16" s="22" customFormat="1" x14ac:dyDescent="0.25">
      <c r="A32" s="20" t="s">
        <v>283</v>
      </c>
      <c r="B32" s="21">
        <v>2099</v>
      </c>
      <c r="C32" s="21">
        <v>573</v>
      </c>
      <c r="D32" s="21">
        <v>1155</v>
      </c>
      <c r="E32" s="21">
        <f t="shared" si="0"/>
        <v>3827</v>
      </c>
      <c r="J32" s="20"/>
      <c r="K32" s="20"/>
      <c r="L32" s="32"/>
      <c r="M32" s="32"/>
      <c r="N32" s="32"/>
      <c r="O32" s="32"/>
      <c r="P32" s="32"/>
    </row>
    <row r="33" spans="1:5" s="22" customFormat="1" x14ac:dyDescent="0.25">
      <c r="A33" s="20" t="s">
        <v>284</v>
      </c>
      <c r="B33" s="21">
        <v>1413</v>
      </c>
      <c r="C33" s="21">
        <v>603</v>
      </c>
      <c r="D33" s="21">
        <v>1000</v>
      </c>
      <c r="E33" s="21">
        <f t="shared" si="0"/>
        <v>3016</v>
      </c>
    </row>
    <row r="34" spans="1:5" s="22" customFormat="1" x14ac:dyDescent="0.25">
      <c r="A34" s="20" t="s">
        <v>285</v>
      </c>
      <c r="B34" s="21">
        <v>1242</v>
      </c>
      <c r="C34" s="21">
        <v>640</v>
      </c>
      <c r="D34" s="21">
        <v>967</v>
      </c>
      <c r="E34" s="21">
        <f t="shared" si="0"/>
        <v>2849</v>
      </c>
    </row>
    <row r="35" spans="1:5" s="22" customFormat="1" x14ac:dyDescent="0.25">
      <c r="A35" s="20" t="s">
        <v>286</v>
      </c>
      <c r="B35" s="21">
        <v>1672</v>
      </c>
      <c r="C35" s="21">
        <v>536</v>
      </c>
      <c r="D35" s="21">
        <v>903</v>
      </c>
      <c r="E35" s="21">
        <f t="shared" si="0"/>
        <v>3111</v>
      </c>
    </row>
    <row r="36" spans="1:5" s="22" customFormat="1" x14ac:dyDescent="0.25">
      <c r="A36" s="20" t="s">
        <v>287</v>
      </c>
      <c r="B36" s="21">
        <v>1518</v>
      </c>
      <c r="C36" s="21">
        <v>2479</v>
      </c>
      <c r="D36" s="21">
        <v>2492</v>
      </c>
      <c r="E36" s="21">
        <f t="shared" si="0"/>
        <v>6489</v>
      </c>
    </row>
    <row r="37" spans="1:5" s="22" customFormat="1" x14ac:dyDescent="0.25">
      <c r="A37" s="20" t="s">
        <v>288</v>
      </c>
      <c r="B37" s="21">
        <v>1715</v>
      </c>
      <c r="C37" s="21">
        <v>1532</v>
      </c>
      <c r="D37" s="21">
        <v>1492</v>
      </c>
      <c r="E37" s="21">
        <f t="shared" si="0"/>
        <v>4739</v>
      </c>
    </row>
    <row r="38" spans="1:5" s="22" customFormat="1" x14ac:dyDescent="0.25">
      <c r="A38" s="20" t="s">
        <v>289</v>
      </c>
      <c r="B38" s="21">
        <v>5230</v>
      </c>
      <c r="C38" s="21">
        <v>6746</v>
      </c>
      <c r="D38" s="21">
        <v>7162</v>
      </c>
      <c r="E38" s="21">
        <f t="shared" si="0"/>
        <v>19138</v>
      </c>
    </row>
    <row r="39" spans="1:5" s="22" customFormat="1" x14ac:dyDescent="0.25">
      <c r="A39" s="20" t="s">
        <v>290</v>
      </c>
      <c r="B39" s="21">
        <v>926</v>
      </c>
      <c r="C39" s="21">
        <v>1600</v>
      </c>
      <c r="D39" s="21">
        <v>1713</v>
      </c>
      <c r="E39" s="21">
        <f t="shared" si="0"/>
        <v>4239</v>
      </c>
    </row>
    <row r="40" spans="1:5" s="22" customFormat="1" x14ac:dyDescent="0.25">
      <c r="A40" s="20" t="s">
        <v>291</v>
      </c>
      <c r="B40" s="21">
        <v>1363</v>
      </c>
      <c r="C40" s="21">
        <v>2015</v>
      </c>
      <c r="D40" s="21">
        <v>1910</v>
      </c>
      <c r="E40" s="21">
        <f t="shared" si="0"/>
        <v>5288</v>
      </c>
    </row>
    <row r="41" spans="1:5" x14ac:dyDescent="0.25">
      <c r="A41" s="4" t="s">
        <v>292</v>
      </c>
      <c r="B41" s="5">
        <v>213</v>
      </c>
      <c r="C41" s="5">
        <v>202</v>
      </c>
      <c r="D41" s="5">
        <v>267</v>
      </c>
      <c r="E41" s="5">
        <f t="shared" si="0"/>
        <v>682</v>
      </c>
    </row>
    <row r="42" spans="1:5" x14ac:dyDescent="0.25">
      <c r="A42" s="4" t="s">
        <v>293</v>
      </c>
      <c r="B42" s="5">
        <v>2109</v>
      </c>
      <c r="C42" s="5">
        <v>1858</v>
      </c>
      <c r="D42" s="5">
        <v>1977</v>
      </c>
      <c r="E42" s="5">
        <f t="shared" si="0"/>
        <v>5944</v>
      </c>
    </row>
    <row r="43" spans="1:5" x14ac:dyDescent="0.25">
      <c r="A43" s="4" t="s">
        <v>294</v>
      </c>
      <c r="B43" s="5">
        <v>2349</v>
      </c>
      <c r="C43" s="5">
        <v>3894</v>
      </c>
      <c r="D43" s="5">
        <v>3715</v>
      </c>
      <c r="E43" s="5">
        <f t="shared" si="0"/>
        <v>9958</v>
      </c>
    </row>
    <row r="44" spans="1:5" s="8" customFormat="1" ht="13.8" thickBot="1" x14ac:dyDescent="0.3">
      <c r="A44" s="6" t="s">
        <v>295</v>
      </c>
      <c r="B44" s="10">
        <f>SUM(B3:B43)</f>
        <v>64094</v>
      </c>
      <c r="C44" s="10">
        <f>SUM(C3:C43)</f>
        <v>70804</v>
      </c>
      <c r="D44" s="10">
        <f>SUM(D3:D43)</f>
        <v>78390</v>
      </c>
      <c r="E44" s="10">
        <f>SUM(E3:E43)</f>
        <v>213288</v>
      </c>
    </row>
    <row r="45" spans="1:5" ht="13.8" thickTop="1" x14ac:dyDescent="0.25">
      <c r="A45" s="9"/>
      <c r="B45" s="9"/>
      <c r="C45" s="9"/>
      <c r="D45" s="9"/>
      <c r="E45" s="9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="120" zoomScaleNormal="120" workbookViewId="0">
      <selection sqref="A1:E1"/>
    </sheetView>
  </sheetViews>
  <sheetFormatPr defaultColWidth="9.109375" defaultRowHeight="13.2" x14ac:dyDescent="0.25"/>
  <cols>
    <col min="1" max="1" width="22.6640625" style="1" customWidth="1"/>
    <col min="2" max="5" width="12.109375" style="1" bestFit="1" customWidth="1"/>
    <col min="6" max="16384" width="9.109375" style="1"/>
  </cols>
  <sheetData>
    <row r="1" spans="1:5" ht="17.25" customHeight="1" x14ac:dyDescent="0.25">
      <c r="A1" s="33" t="s">
        <v>345</v>
      </c>
      <c r="B1" s="33"/>
      <c r="C1" s="33"/>
      <c r="D1" s="33"/>
      <c r="E1" s="33"/>
    </row>
    <row r="2" spans="1:5" ht="14.4" customHeight="1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x14ac:dyDescent="0.25">
      <c r="A3" s="4" t="s">
        <v>296</v>
      </c>
      <c r="B3" s="5">
        <v>2139</v>
      </c>
      <c r="C3" s="5">
        <v>2017</v>
      </c>
      <c r="D3" s="5">
        <v>2330</v>
      </c>
      <c r="E3" s="5">
        <v>6486</v>
      </c>
    </row>
    <row r="4" spans="1:5" s="22" customFormat="1" x14ac:dyDescent="0.25">
      <c r="A4" s="20" t="s">
        <v>297</v>
      </c>
      <c r="B4" s="21">
        <v>1739</v>
      </c>
      <c r="C4" s="21">
        <v>573</v>
      </c>
      <c r="D4" s="21">
        <v>1198</v>
      </c>
      <c r="E4" s="21">
        <f t="shared" ref="E4:E29" si="0">B4+C4+D4</f>
        <v>3510</v>
      </c>
    </row>
    <row r="5" spans="1:5" s="22" customFormat="1" x14ac:dyDescent="0.25">
      <c r="A5" s="20" t="s">
        <v>298</v>
      </c>
      <c r="B5" s="21">
        <v>1634</v>
      </c>
      <c r="C5" s="21">
        <v>633</v>
      </c>
      <c r="D5" s="21">
        <v>1032</v>
      </c>
      <c r="E5" s="21">
        <f t="shared" si="0"/>
        <v>3299</v>
      </c>
    </row>
    <row r="6" spans="1:5" s="22" customFormat="1" x14ac:dyDescent="0.25">
      <c r="A6" s="20" t="s">
        <v>299</v>
      </c>
      <c r="B6" s="21">
        <v>1571</v>
      </c>
      <c r="C6" s="21">
        <v>1025</v>
      </c>
      <c r="D6" s="21">
        <v>1264</v>
      </c>
      <c r="E6" s="21">
        <f t="shared" si="0"/>
        <v>3860</v>
      </c>
    </row>
    <row r="7" spans="1:5" s="22" customFormat="1" x14ac:dyDescent="0.25">
      <c r="A7" s="20" t="s">
        <v>300</v>
      </c>
      <c r="B7" s="21">
        <v>1524</v>
      </c>
      <c r="C7" s="21">
        <v>857</v>
      </c>
      <c r="D7" s="21">
        <v>1271</v>
      </c>
      <c r="E7" s="21">
        <f t="shared" si="0"/>
        <v>3652</v>
      </c>
    </row>
    <row r="8" spans="1:5" s="22" customFormat="1" x14ac:dyDescent="0.25">
      <c r="A8" s="20" t="s">
        <v>301</v>
      </c>
      <c r="B8" s="21">
        <v>1141</v>
      </c>
      <c r="C8" s="21">
        <v>728</v>
      </c>
      <c r="D8" s="21">
        <v>1151</v>
      </c>
      <c r="E8" s="21">
        <f t="shared" si="0"/>
        <v>3020</v>
      </c>
    </row>
    <row r="9" spans="1:5" s="22" customFormat="1" x14ac:dyDescent="0.25">
      <c r="A9" s="20" t="s">
        <v>302</v>
      </c>
      <c r="B9" s="21">
        <v>1074</v>
      </c>
      <c r="C9" s="21">
        <v>822</v>
      </c>
      <c r="D9" s="21">
        <v>1184</v>
      </c>
      <c r="E9" s="21">
        <f t="shared" si="0"/>
        <v>3080</v>
      </c>
    </row>
    <row r="10" spans="1:5" s="22" customFormat="1" x14ac:dyDescent="0.25">
      <c r="A10" s="20" t="s">
        <v>303</v>
      </c>
      <c r="B10" s="21">
        <v>4823</v>
      </c>
      <c r="C10" s="21">
        <v>1359</v>
      </c>
      <c r="D10" s="21">
        <v>3617</v>
      </c>
      <c r="E10" s="21">
        <f t="shared" si="0"/>
        <v>9799</v>
      </c>
    </row>
    <row r="11" spans="1:5" s="22" customFormat="1" x14ac:dyDescent="0.25">
      <c r="A11" s="20" t="s">
        <v>304</v>
      </c>
      <c r="B11" s="21">
        <v>989</v>
      </c>
      <c r="C11" s="21">
        <v>1428</v>
      </c>
      <c r="D11" s="21">
        <v>1307</v>
      </c>
      <c r="E11" s="21">
        <f t="shared" si="0"/>
        <v>3724</v>
      </c>
    </row>
    <row r="12" spans="1:5" s="22" customFormat="1" x14ac:dyDescent="0.25">
      <c r="A12" s="20" t="s">
        <v>305</v>
      </c>
      <c r="B12" s="21">
        <v>1315</v>
      </c>
      <c r="C12" s="21">
        <v>683</v>
      </c>
      <c r="D12" s="21">
        <v>1188</v>
      </c>
      <c r="E12" s="21">
        <f t="shared" si="0"/>
        <v>3186</v>
      </c>
    </row>
    <row r="13" spans="1:5" s="22" customFormat="1" x14ac:dyDescent="0.25">
      <c r="A13" s="20" t="s">
        <v>306</v>
      </c>
      <c r="B13" s="21">
        <v>505</v>
      </c>
      <c r="C13" s="21">
        <v>312</v>
      </c>
      <c r="D13" s="21">
        <v>517</v>
      </c>
      <c r="E13" s="21">
        <f t="shared" si="0"/>
        <v>1334</v>
      </c>
    </row>
    <row r="14" spans="1:5" s="22" customFormat="1" x14ac:dyDescent="0.25">
      <c r="A14" s="20" t="s">
        <v>307</v>
      </c>
      <c r="B14" s="21">
        <v>252</v>
      </c>
      <c r="C14" s="21">
        <v>478</v>
      </c>
      <c r="D14" s="21">
        <v>416</v>
      </c>
      <c r="E14" s="21">
        <f t="shared" si="0"/>
        <v>1146</v>
      </c>
    </row>
    <row r="15" spans="1:5" s="22" customFormat="1" x14ac:dyDescent="0.25">
      <c r="A15" s="20" t="s">
        <v>308</v>
      </c>
      <c r="B15" s="21">
        <v>754</v>
      </c>
      <c r="C15" s="21">
        <v>1083</v>
      </c>
      <c r="D15" s="21">
        <v>947</v>
      </c>
      <c r="E15" s="21">
        <f t="shared" si="0"/>
        <v>2784</v>
      </c>
    </row>
    <row r="16" spans="1:5" s="22" customFormat="1" x14ac:dyDescent="0.25">
      <c r="A16" s="20" t="s">
        <v>309</v>
      </c>
      <c r="B16" s="21">
        <v>406</v>
      </c>
      <c r="C16" s="21">
        <v>711</v>
      </c>
      <c r="D16" s="21">
        <v>856</v>
      </c>
      <c r="E16" s="21">
        <f t="shared" si="0"/>
        <v>1973</v>
      </c>
    </row>
    <row r="17" spans="1:5" s="22" customFormat="1" x14ac:dyDescent="0.25">
      <c r="A17" s="20" t="s">
        <v>310</v>
      </c>
      <c r="B17" s="21">
        <v>992</v>
      </c>
      <c r="C17" s="21">
        <v>1046</v>
      </c>
      <c r="D17" s="21">
        <v>1193</v>
      </c>
      <c r="E17" s="21">
        <f t="shared" si="0"/>
        <v>3231</v>
      </c>
    </row>
    <row r="18" spans="1:5" s="22" customFormat="1" x14ac:dyDescent="0.25">
      <c r="A18" s="20" t="s">
        <v>311</v>
      </c>
      <c r="B18" s="21">
        <v>936</v>
      </c>
      <c r="C18" s="21">
        <v>1002</v>
      </c>
      <c r="D18" s="21">
        <v>1206</v>
      </c>
      <c r="E18" s="21">
        <f t="shared" si="0"/>
        <v>3144</v>
      </c>
    </row>
    <row r="19" spans="1:5" s="22" customFormat="1" x14ac:dyDescent="0.25">
      <c r="A19" s="20" t="s">
        <v>312</v>
      </c>
      <c r="B19" s="21">
        <v>882</v>
      </c>
      <c r="C19" s="21">
        <v>1038</v>
      </c>
      <c r="D19" s="21">
        <v>1055</v>
      </c>
      <c r="E19" s="21">
        <f t="shared" si="0"/>
        <v>2975</v>
      </c>
    </row>
    <row r="20" spans="1:5" s="22" customFormat="1" x14ac:dyDescent="0.25">
      <c r="A20" s="20" t="s">
        <v>313</v>
      </c>
      <c r="B20" s="21">
        <v>862</v>
      </c>
      <c r="C20" s="21">
        <v>721</v>
      </c>
      <c r="D20" s="21">
        <v>1276</v>
      </c>
      <c r="E20" s="21">
        <f t="shared" si="0"/>
        <v>2859</v>
      </c>
    </row>
    <row r="21" spans="1:5" s="22" customFormat="1" x14ac:dyDescent="0.25">
      <c r="A21" s="20" t="s">
        <v>314</v>
      </c>
      <c r="B21" s="21">
        <v>879</v>
      </c>
      <c r="C21" s="21">
        <v>1028</v>
      </c>
      <c r="D21" s="21">
        <v>1196</v>
      </c>
      <c r="E21" s="21">
        <f t="shared" si="0"/>
        <v>3103</v>
      </c>
    </row>
    <row r="22" spans="1:5" s="22" customFormat="1" x14ac:dyDescent="0.25">
      <c r="A22" s="20" t="s">
        <v>315</v>
      </c>
      <c r="B22" s="21">
        <v>942</v>
      </c>
      <c r="C22" s="21">
        <v>776</v>
      </c>
      <c r="D22" s="21">
        <v>1070</v>
      </c>
      <c r="E22" s="21">
        <f t="shared" si="0"/>
        <v>2788</v>
      </c>
    </row>
    <row r="23" spans="1:5" s="22" customFormat="1" x14ac:dyDescent="0.25">
      <c r="A23" s="20" t="s">
        <v>316</v>
      </c>
      <c r="B23" s="21">
        <v>697</v>
      </c>
      <c r="C23" s="21">
        <v>506</v>
      </c>
      <c r="D23" s="21">
        <v>655</v>
      </c>
      <c r="E23" s="21">
        <f t="shared" si="0"/>
        <v>1858</v>
      </c>
    </row>
    <row r="24" spans="1:5" s="22" customFormat="1" x14ac:dyDescent="0.25">
      <c r="A24" s="20" t="s">
        <v>317</v>
      </c>
      <c r="B24" s="21">
        <v>668</v>
      </c>
      <c r="C24" s="21">
        <v>435</v>
      </c>
      <c r="D24" s="21">
        <v>582</v>
      </c>
      <c r="E24" s="21">
        <f t="shared" si="0"/>
        <v>1685</v>
      </c>
    </row>
    <row r="25" spans="1:5" s="22" customFormat="1" x14ac:dyDescent="0.25">
      <c r="A25" s="20" t="s">
        <v>318</v>
      </c>
      <c r="B25" s="21">
        <v>495</v>
      </c>
      <c r="C25" s="21">
        <v>305</v>
      </c>
      <c r="D25" s="21">
        <v>488</v>
      </c>
      <c r="E25" s="21">
        <f t="shared" si="0"/>
        <v>1288</v>
      </c>
    </row>
    <row r="26" spans="1:5" s="22" customFormat="1" x14ac:dyDescent="0.25">
      <c r="A26" s="20" t="s">
        <v>319</v>
      </c>
      <c r="B26" s="21">
        <v>417</v>
      </c>
      <c r="C26" s="21">
        <v>308</v>
      </c>
      <c r="D26" s="21">
        <v>492</v>
      </c>
      <c r="E26" s="21">
        <f t="shared" si="0"/>
        <v>1217</v>
      </c>
    </row>
    <row r="27" spans="1:5" s="22" customFormat="1" x14ac:dyDescent="0.25">
      <c r="A27" s="20" t="s">
        <v>320</v>
      </c>
      <c r="B27" s="21">
        <v>567</v>
      </c>
      <c r="C27" s="21">
        <v>322</v>
      </c>
      <c r="D27" s="21">
        <v>520</v>
      </c>
      <c r="E27" s="21">
        <f t="shared" si="0"/>
        <v>1409</v>
      </c>
    </row>
    <row r="28" spans="1:5" s="22" customFormat="1" x14ac:dyDescent="0.25">
      <c r="A28" s="20" t="s">
        <v>321</v>
      </c>
      <c r="B28" s="21">
        <v>415</v>
      </c>
      <c r="C28" s="21">
        <v>223</v>
      </c>
      <c r="D28" s="21">
        <v>395</v>
      </c>
      <c r="E28" s="21">
        <f t="shared" si="0"/>
        <v>1033</v>
      </c>
    </row>
    <row r="29" spans="1:5" x14ac:dyDescent="0.25">
      <c r="A29" s="4" t="s">
        <v>322</v>
      </c>
      <c r="B29" s="5">
        <v>767</v>
      </c>
      <c r="C29" s="5">
        <v>985</v>
      </c>
      <c r="D29" s="5">
        <v>1248</v>
      </c>
      <c r="E29" s="5">
        <f t="shared" si="0"/>
        <v>3000</v>
      </c>
    </row>
    <row r="30" spans="1:5" s="8" customFormat="1" ht="13.8" thickBot="1" x14ac:dyDescent="0.3">
      <c r="A30" s="6" t="s">
        <v>323</v>
      </c>
      <c r="B30" s="10">
        <f>SUM(B3:B29)</f>
        <v>29385</v>
      </c>
      <c r="C30" s="10">
        <f>SUM(C3:C29)</f>
        <v>21404</v>
      </c>
      <c r="D30" s="10">
        <f>SUM(D3:D29)</f>
        <v>29654</v>
      </c>
      <c r="E30" s="10">
        <f>SUM(E3:E29)</f>
        <v>80443</v>
      </c>
    </row>
    <row r="31" spans="1:5" ht="13.8" thickTop="1" x14ac:dyDescent="0.25">
      <c r="A31" s="9"/>
      <c r="B31" s="9"/>
      <c r="C31" s="9"/>
      <c r="D31" s="9"/>
      <c r="E31" s="9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zoomScale="130" zoomScaleNormal="130" workbookViewId="0">
      <selection activeCell="E11" sqref="E11"/>
    </sheetView>
  </sheetViews>
  <sheetFormatPr defaultColWidth="9.109375" defaultRowHeight="13.2" x14ac:dyDescent="0.25"/>
  <cols>
    <col min="1" max="1" width="21.5546875" style="1" bestFit="1" customWidth="1"/>
    <col min="2" max="5" width="13.88671875" style="1" bestFit="1" customWidth="1"/>
    <col min="6" max="16384" width="9.109375" style="1"/>
  </cols>
  <sheetData>
    <row r="1" spans="1:5" ht="18.75" customHeight="1" x14ac:dyDescent="0.25">
      <c r="A1" s="33" t="s">
        <v>345</v>
      </c>
      <c r="B1" s="33"/>
      <c r="C1" s="33"/>
      <c r="D1" s="33"/>
      <c r="E1" s="33"/>
    </row>
    <row r="2" spans="1:5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13.5" customHeight="1" x14ac:dyDescent="0.25">
      <c r="A3" s="4" t="s">
        <v>324</v>
      </c>
      <c r="B3" s="5">
        <v>182</v>
      </c>
      <c r="C3" s="5">
        <v>172</v>
      </c>
      <c r="D3" s="5">
        <v>256</v>
      </c>
      <c r="E3" s="5">
        <f>B3+C3+D3</f>
        <v>610</v>
      </c>
    </row>
    <row r="4" spans="1:5" x14ac:dyDescent="0.25">
      <c r="A4" s="4" t="s">
        <v>325</v>
      </c>
      <c r="B4" s="5">
        <v>893</v>
      </c>
      <c r="C4" s="5">
        <v>848</v>
      </c>
      <c r="D4" s="5">
        <v>1038</v>
      </c>
      <c r="E4" s="5">
        <f t="shared" ref="E4:E19" si="0">B4+C4+D4</f>
        <v>2779</v>
      </c>
    </row>
    <row r="5" spans="1:5" x14ac:dyDescent="0.25">
      <c r="A5" s="4" t="s">
        <v>326</v>
      </c>
      <c r="B5" s="5">
        <v>628</v>
      </c>
      <c r="C5" s="5">
        <v>520</v>
      </c>
      <c r="D5" s="5">
        <v>569</v>
      </c>
      <c r="E5" s="5">
        <f t="shared" si="0"/>
        <v>1717</v>
      </c>
    </row>
    <row r="6" spans="1:5" x14ac:dyDescent="0.25">
      <c r="A6" s="4" t="s">
        <v>327</v>
      </c>
      <c r="B6" s="5">
        <v>819</v>
      </c>
      <c r="C6" s="5">
        <v>724</v>
      </c>
      <c r="D6" s="5">
        <v>779</v>
      </c>
      <c r="E6" s="5">
        <f t="shared" si="0"/>
        <v>2322</v>
      </c>
    </row>
    <row r="7" spans="1:5" s="22" customFormat="1" x14ac:dyDescent="0.25">
      <c r="A7" s="20" t="s">
        <v>328</v>
      </c>
      <c r="B7" s="21">
        <v>639</v>
      </c>
      <c r="C7" s="21">
        <v>584</v>
      </c>
      <c r="D7" s="21">
        <v>699</v>
      </c>
      <c r="E7" s="21">
        <f t="shared" si="0"/>
        <v>1922</v>
      </c>
    </row>
    <row r="8" spans="1:5" s="22" customFormat="1" x14ac:dyDescent="0.25">
      <c r="A8" s="20" t="s">
        <v>329</v>
      </c>
      <c r="B8" s="21">
        <v>428</v>
      </c>
      <c r="C8" s="21">
        <v>264</v>
      </c>
      <c r="D8" s="21">
        <v>422</v>
      </c>
      <c r="E8" s="21">
        <f t="shared" si="0"/>
        <v>1114</v>
      </c>
    </row>
    <row r="9" spans="1:5" s="22" customFormat="1" x14ac:dyDescent="0.25">
      <c r="A9" s="20" t="s">
        <v>330</v>
      </c>
      <c r="B9" s="21">
        <v>76</v>
      </c>
      <c r="C9" s="21">
        <v>192</v>
      </c>
      <c r="D9" s="21">
        <v>348</v>
      </c>
      <c r="E9" s="21">
        <f t="shared" si="0"/>
        <v>616</v>
      </c>
    </row>
    <row r="10" spans="1:5" s="22" customFormat="1" x14ac:dyDescent="0.25">
      <c r="A10" s="20" t="s">
        <v>331</v>
      </c>
      <c r="B10" s="21">
        <v>102</v>
      </c>
      <c r="C10" s="21">
        <v>177</v>
      </c>
      <c r="D10" s="21">
        <v>240</v>
      </c>
      <c r="E10" s="21">
        <f t="shared" si="0"/>
        <v>519</v>
      </c>
    </row>
    <row r="11" spans="1:5" s="22" customFormat="1" x14ac:dyDescent="0.25">
      <c r="A11" s="20" t="s">
        <v>332</v>
      </c>
      <c r="B11" s="21">
        <v>1078</v>
      </c>
      <c r="C11" s="21">
        <v>521</v>
      </c>
      <c r="D11" s="21">
        <v>952</v>
      </c>
      <c r="E11" s="21">
        <f t="shared" si="0"/>
        <v>2551</v>
      </c>
    </row>
    <row r="12" spans="1:5" s="22" customFormat="1" x14ac:dyDescent="0.25">
      <c r="A12" s="20" t="s">
        <v>333</v>
      </c>
      <c r="B12" s="21">
        <v>119</v>
      </c>
      <c r="C12" s="21">
        <v>155</v>
      </c>
      <c r="D12" s="21">
        <v>165</v>
      </c>
      <c r="E12" s="21">
        <f t="shared" si="0"/>
        <v>439</v>
      </c>
    </row>
    <row r="13" spans="1:5" s="22" customFormat="1" x14ac:dyDescent="0.25">
      <c r="A13" s="20" t="s">
        <v>334</v>
      </c>
      <c r="B13" s="21">
        <v>164</v>
      </c>
      <c r="C13" s="21">
        <v>260</v>
      </c>
      <c r="D13" s="21">
        <v>357</v>
      </c>
      <c r="E13" s="21">
        <f t="shared" si="0"/>
        <v>781</v>
      </c>
    </row>
    <row r="14" spans="1:5" s="22" customFormat="1" x14ac:dyDescent="0.25">
      <c r="A14" s="20" t="s">
        <v>335</v>
      </c>
      <c r="B14" s="21">
        <v>890</v>
      </c>
      <c r="C14" s="21">
        <v>1288</v>
      </c>
      <c r="D14" s="21">
        <v>1280</v>
      </c>
      <c r="E14" s="21">
        <f t="shared" si="0"/>
        <v>3458</v>
      </c>
    </row>
    <row r="15" spans="1:5" s="22" customFormat="1" x14ac:dyDescent="0.25">
      <c r="A15" s="20" t="s">
        <v>336</v>
      </c>
      <c r="B15" s="21">
        <v>648</v>
      </c>
      <c r="C15" s="21">
        <v>339</v>
      </c>
      <c r="D15" s="21">
        <v>714</v>
      </c>
      <c r="E15" s="21">
        <f t="shared" si="0"/>
        <v>1701</v>
      </c>
    </row>
    <row r="16" spans="1:5" s="22" customFormat="1" x14ac:dyDescent="0.25">
      <c r="A16" s="20" t="s">
        <v>337</v>
      </c>
      <c r="B16" s="21">
        <v>234</v>
      </c>
      <c r="C16" s="21">
        <v>304</v>
      </c>
      <c r="D16" s="21">
        <v>386</v>
      </c>
      <c r="E16" s="21">
        <v>924</v>
      </c>
    </row>
    <row r="17" spans="1:5" x14ac:dyDescent="0.25">
      <c r="A17" s="4" t="s">
        <v>338</v>
      </c>
      <c r="B17" s="5">
        <v>663</v>
      </c>
      <c r="C17" s="5">
        <v>866</v>
      </c>
      <c r="D17" s="5">
        <v>1243</v>
      </c>
      <c r="E17" s="5">
        <f t="shared" si="0"/>
        <v>2772</v>
      </c>
    </row>
    <row r="18" spans="1:5" x14ac:dyDescent="0.25">
      <c r="A18" s="4" t="s">
        <v>339</v>
      </c>
      <c r="B18" s="5">
        <v>235</v>
      </c>
      <c r="C18" s="5">
        <v>329</v>
      </c>
      <c r="D18" s="5">
        <v>384</v>
      </c>
      <c r="E18" s="5">
        <f t="shared" si="0"/>
        <v>948</v>
      </c>
    </row>
    <row r="19" spans="1:5" x14ac:dyDescent="0.25">
      <c r="A19" s="4" t="s">
        <v>340</v>
      </c>
      <c r="B19" s="5">
        <v>183</v>
      </c>
      <c r="C19" s="5">
        <v>297</v>
      </c>
      <c r="D19" s="5">
        <v>375</v>
      </c>
      <c r="E19" s="5">
        <f t="shared" si="0"/>
        <v>855</v>
      </c>
    </row>
    <row r="20" spans="1:5" s="8" customFormat="1" ht="13.8" thickBot="1" x14ac:dyDescent="0.3">
      <c r="A20" s="6" t="s">
        <v>341</v>
      </c>
      <c r="B20" s="10">
        <f>SUM(B3:B19)</f>
        <v>7981</v>
      </c>
      <c r="C20" s="10">
        <f>SUM(C3:C19)</f>
        <v>7840</v>
      </c>
      <c r="D20" s="10">
        <f>SUM(D3:D19)</f>
        <v>10207</v>
      </c>
      <c r="E20" s="10">
        <f>SUM(E3:E19)</f>
        <v>26028</v>
      </c>
    </row>
    <row r="21" spans="1:5" ht="13.8" thickTop="1" x14ac:dyDescent="0.25">
      <c r="A21" s="9"/>
      <c r="B21" s="9"/>
      <c r="C21" s="9"/>
      <c r="D21" s="9"/>
      <c r="E21" s="9"/>
    </row>
    <row r="22" spans="1:5" x14ac:dyDescent="0.25">
      <c r="B22" s="3" t="s">
        <v>1</v>
      </c>
      <c r="C22" s="3" t="s">
        <v>2</v>
      </c>
      <c r="D22" s="3" t="s">
        <v>3</v>
      </c>
      <c r="E22" s="3" t="s">
        <v>4</v>
      </c>
    </row>
    <row r="23" spans="1:5" x14ac:dyDescent="0.25">
      <c r="A23" s="1" t="s">
        <v>7</v>
      </c>
      <c r="B23" s="5">
        <v>10483</v>
      </c>
      <c r="C23" s="5">
        <v>16083</v>
      </c>
      <c r="D23" s="5">
        <v>14874</v>
      </c>
      <c r="E23" s="5">
        <f>B23+C23+D23</f>
        <v>41440</v>
      </c>
    </row>
    <row r="24" spans="1:5" x14ac:dyDescent="0.25">
      <c r="A24" s="1" t="s">
        <v>8</v>
      </c>
      <c r="B24" s="5">
        <v>10046</v>
      </c>
      <c r="C24" s="5">
        <v>12208</v>
      </c>
      <c r="D24" s="5">
        <v>14122</v>
      </c>
      <c r="E24" s="5">
        <f t="shared" ref="E24:E32" si="1">B24+C24+D24</f>
        <v>36376</v>
      </c>
    </row>
    <row r="25" spans="1:5" x14ac:dyDescent="0.25">
      <c r="A25" s="1" t="s">
        <v>9</v>
      </c>
      <c r="B25" s="5">
        <v>17480</v>
      </c>
      <c r="C25" s="5">
        <v>12474</v>
      </c>
      <c r="D25" s="5">
        <v>18670</v>
      </c>
      <c r="E25" s="5">
        <f t="shared" si="1"/>
        <v>48624</v>
      </c>
    </row>
    <row r="26" spans="1:5" x14ac:dyDescent="0.25">
      <c r="A26" s="1" t="s">
        <v>10</v>
      </c>
      <c r="B26" s="5">
        <v>5311</v>
      </c>
      <c r="C26" s="5">
        <v>5746</v>
      </c>
      <c r="D26" s="5">
        <v>7026</v>
      </c>
      <c r="E26" s="5">
        <f t="shared" si="1"/>
        <v>18083</v>
      </c>
    </row>
    <row r="27" spans="1:5" x14ac:dyDescent="0.25">
      <c r="A27" s="1" t="s">
        <v>11</v>
      </c>
      <c r="B27" s="5">
        <v>21967</v>
      </c>
      <c r="C27" s="5">
        <v>14478</v>
      </c>
      <c r="D27" s="5">
        <v>23637</v>
      </c>
      <c r="E27" s="5">
        <f t="shared" si="1"/>
        <v>60082</v>
      </c>
    </row>
    <row r="28" spans="1:5" x14ac:dyDescent="0.25">
      <c r="A28" s="1" t="s">
        <v>12</v>
      </c>
      <c r="B28" s="5">
        <v>76686</v>
      </c>
      <c r="C28" s="5">
        <v>74504</v>
      </c>
      <c r="D28" s="5">
        <v>98557</v>
      </c>
      <c r="E28" s="5">
        <f t="shared" si="1"/>
        <v>249747</v>
      </c>
    </row>
    <row r="29" spans="1:5" x14ac:dyDescent="0.25">
      <c r="A29" s="1" t="s">
        <v>13</v>
      </c>
      <c r="B29" s="5">
        <v>31787</v>
      </c>
      <c r="C29" s="5">
        <v>29575</v>
      </c>
      <c r="D29" s="5">
        <v>35329</v>
      </c>
      <c r="E29" s="5">
        <f t="shared" si="1"/>
        <v>96691</v>
      </c>
    </row>
    <row r="30" spans="1:5" x14ac:dyDescent="0.25">
      <c r="A30" s="1" t="s">
        <v>14</v>
      </c>
      <c r="B30" s="5">
        <v>64094</v>
      </c>
      <c r="C30" s="5">
        <v>70804</v>
      </c>
      <c r="D30" s="5">
        <v>78390</v>
      </c>
      <c r="E30" s="5">
        <f t="shared" si="1"/>
        <v>213288</v>
      </c>
    </row>
    <row r="31" spans="1:5" x14ac:dyDescent="0.25">
      <c r="A31" s="1" t="s">
        <v>15</v>
      </c>
      <c r="B31" s="5">
        <v>29385</v>
      </c>
      <c r="C31" s="5">
        <v>21404</v>
      </c>
      <c r="D31" s="5">
        <v>29654</v>
      </c>
      <c r="E31" s="5">
        <f t="shared" si="1"/>
        <v>80443</v>
      </c>
    </row>
    <row r="32" spans="1:5" x14ac:dyDescent="0.25">
      <c r="A32" s="1" t="s">
        <v>16</v>
      </c>
      <c r="B32" s="5">
        <v>7981</v>
      </c>
      <c r="C32" s="5">
        <v>7840</v>
      </c>
      <c r="D32" s="5">
        <v>10207</v>
      </c>
      <c r="E32" s="5">
        <f t="shared" si="1"/>
        <v>26028</v>
      </c>
    </row>
    <row r="33" spans="1:5" s="8" customFormat="1" ht="13.8" thickBot="1" x14ac:dyDescent="0.3">
      <c r="A33" s="8" t="s">
        <v>342</v>
      </c>
      <c r="B33" s="10">
        <f>SUM(B23:B32)</f>
        <v>275220</v>
      </c>
      <c r="C33" s="10">
        <f>SUM(C23:C32)</f>
        <v>265116</v>
      </c>
      <c r="D33" s="10">
        <f>SUM(D23:D32)</f>
        <v>330466</v>
      </c>
      <c r="E33" s="10">
        <f>SUM(E23:E32)</f>
        <v>870802</v>
      </c>
    </row>
    <row r="34" spans="1:5" ht="13.8" thickTop="1" x14ac:dyDescent="0.25">
      <c r="A34" s="9"/>
      <c r="B34" s="12"/>
      <c r="C34" s="12"/>
      <c r="D34" s="12"/>
      <c r="E34" s="12"/>
    </row>
    <row r="36" spans="1:5" x14ac:dyDescent="0.25">
      <c r="A36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Belknap-Carroll</vt:lpstr>
      <vt:lpstr>Cheshire</vt:lpstr>
      <vt:lpstr>Coos</vt:lpstr>
      <vt:lpstr>Grafton</vt:lpstr>
      <vt:lpstr>Hillsborough</vt:lpstr>
      <vt:lpstr>Merrimack</vt:lpstr>
      <vt:lpstr>Rockingham</vt:lpstr>
      <vt:lpstr>Strafford</vt:lpstr>
      <vt:lpstr>Sullivan | State Summary</vt:lpstr>
      <vt:lpstr>'Belknap-Carroll'!Print_Area</vt:lpstr>
      <vt:lpstr>Cheshire!Print_Area</vt:lpstr>
      <vt:lpstr>Coos!Print_Area</vt:lpstr>
      <vt:lpstr>Grafton!Print_Area</vt:lpstr>
      <vt:lpstr>Hillsborough!Print_Area</vt:lpstr>
      <vt:lpstr>Merrimack!Print_Area</vt:lpstr>
      <vt:lpstr>Rockingham!Print_Area</vt:lpstr>
      <vt:lpstr>Strafford!Print_Area</vt:lpstr>
      <vt:lpstr>'Sullivan | State Summary'!Print_Area</vt:lpstr>
    </vt:vector>
  </TitlesOfParts>
  <Company>New Hampshire Department of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NH</dc:creator>
  <cp:lastModifiedBy>Karen Ladd</cp:lastModifiedBy>
  <cp:lastPrinted>2022-05-12T15:33:12Z</cp:lastPrinted>
  <dcterms:created xsi:type="dcterms:W3CDTF">2017-11-07T21:19:58Z</dcterms:created>
  <dcterms:modified xsi:type="dcterms:W3CDTF">2022-05-17T13:44:49Z</dcterms:modified>
</cp:coreProperties>
</file>