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22 State Primary\Tally Sheets\"/>
    </mc:Choice>
  </mc:AlternateContent>
  <bookViews>
    <workbookView xWindow="2976" yWindow="1812" windowWidth="15876" windowHeight="8880" tabRatio="750"/>
  </bookViews>
  <sheets>
    <sheet name="pnamessum" sheetId="1" r:id="rId1"/>
    <sheet name="Belknap Carroll" sheetId="2" r:id="rId2"/>
    <sheet name="Cheshire" sheetId="3" r:id="rId3"/>
    <sheet name="Coos" sheetId="4" r:id="rId4"/>
    <sheet name="Grafton" sheetId="5" r:id="rId5"/>
    <sheet name="Hillsborough" sheetId="6" r:id="rId6"/>
    <sheet name="Merrimack" sheetId="7" r:id="rId7"/>
    <sheet name="Rockingham" sheetId="8" r:id="rId8"/>
    <sheet name="Strafford Sullivan" sheetId="9" r:id="rId9"/>
  </sheets>
  <definedNames>
    <definedName name="HTML_CodePage" hidden="1">1252</definedName>
    <definedName name="HTML_Control" hidden="1">{"'pnamesbelk'!$A$1:$E$20"}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"D:\primary tally sheets\primary tally web pages\pnamesbelk.html"</definedName>
    <definedName name="HTML_PathTemplate" hidden="1">"D:\primary tally sheets\primary tally web pages\pnamesbelk.html"</definedName>
    <definedName name="_xlnm.Print_Area" localSheetId="1">'Belknap Carroll'!$A$1:$L$51</definedName>
    <definedName name="_xlnm.Print_Area" localSheetId="2">Cheshire!$A$1:$L$39</definedName>
    <definedName name="_xlnm.Print_Area" localSheetId="3">Coos!$A$1:$L$54</definedName>
    <definedName name="_xlnm.Print_Area" localSheetId="4">Grafton!$A$1:$L$54</definedName>
    <definedName name="_xlnm.Print_Area" localSheetId="5">Hillsborough!$A$1:$L$61</definedName>
    <definedName name="_xlnm.Print_Area" localSheetId="6">Merrimack!$A$1:$L$50</definedName>
    <definedName name="_xlnm.Print_Area" localSheetId="0">pnamessum!$A$1:$L$22</definedName>
    <definedName name="_xlnm.Print_Area" localSheetId="7">Rockingham!$A$1:$L$53</definedName>
    <definedName name="_xlnm.Print_Area" localSheetId="8">'Strafford Sullivan'!$A$1:$L$59</definedName>
  </definedNames>
  <calcPr calcId="162913"/>
</workbook>
</file>

<file path=xl/calcChain.xml><?xml version="1.0" encoding="utf-8"?>
<calcChain xmlns="http://schemas.openxmlformats.org/spreadsheetml/2006/main">
  <c r="E45" i="4" l="1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I50" i="9"/>
  <c r="H50" i="9"/>
  <c r="I30" i="9"/>
  <c r="H30" i="9"/>
  <c r="I44" i="8"/>
  <c r="H44" i="8"/>
  <c r="I41" i="7"/>
  <c r="H41" i="7"/>
  <c r="I53" i="6"/>
  <c r="H53" i="6"/>
  <c r="I45" i="5"/>
  <c r="H45" i="5"/>
  <c r="I46" i="4"/>
  <c r="H46" i="4"/>
  <c r="I30" i="3"/>
  <c r="H30" i="3"/>
  <c r="I43" i="2"/>
  <c r="I4" i="1" s="1"/>
  <c r="H43" i="2"/>
  <c r="H4" i="1" s="1"/>
  <c r="I19" i="2"/>
  <c r="I3" i="1" s="1"/>
  <c r="H19" i="2"/>
  <c r="H3" i="1" s="1"/>
  <c r="E49" i="9" l="1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L50" i="9"/>
  <c r="L12" i="1" s="1"/>
  <c r="K50" i="9"/>
  <c r="I12" i="1" s="1"/>
  <c r="J50" i="9"/>
  <c r="H12" i="1" s="1"/>
  <c r="G50" i="9"/>
  <c r="G12" i="1" s="1"/>
  <c r="D50" i="9"/>
  <c r="D12" i="1" s="1"/>
  <c r="C50" i="9"/>
  <c r="C12" i="1" s="1"/>
  <c r="B50" i="9"/>
  <c r="B12" i="1" s="1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L30" i="9"/>
  <c r="L11" i="1" s="1"/>
  <c r="K30" i="9"/>
  <c r="J30" i="9"/>
  <c r="H11" i="1" s="1"/>
  <c r="G30" i="9"/>
  <c r="G11" i="1" s="1"/>
  <c r="D30" i="9"/>
  <c r="D11" i="1" s="1"/>
  <c r="C30" i="9"/>
  <c r="C11" i="1" s="1"/>
  <c r="B30" i="9"/>
  <c r="B11" i="1" s="1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L44" i="8"/>
  <c r="L10" i="1" s="1"/>
  <c r="K44" i="8"/>
  <c r="I10" i="1" s="1"/>
  <c r="J44" i="8"/>
  <c r="G44" i="8"/>
  <c r="G10" i="1" s="1"/>
  <c r="D44" i="8"/>
  <c r="D10" i="1" s="1"/>
  <c r="C44" i="8"/>
  <c r="C10" i="1" s="1"/>
  <c r="B44" i="8"/>
  <c r="B10" i="1" s="1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L41" i="7"/>
  <c r="L9" i="1" s="1"/>
  <c r="K41" i="7"/>
  <c r="J41" i="7"/>
  <c r="G41" i="7"/>
  <c r="G9" i="1" s="1"/>
  <c r="D41" i="7"/>
  <c r="D9" i="1" s="1"/>
  <c r="C41" i="7"/>
  <c r="C9" i="1" s="1"/>
  <c r="B41" i="7"/>
  <c r="B9" i="1" s="1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L53" i="6"/>
  <c r="L8" i="1" s="1"/>
  <c r="K53" i="6"/>
  <c r="J53" i="6"/>
  <c r="H8" i="1" s="1"/>
  <c r="G53" i="6"/>
  <c r="G8" i="1" s="1"/>
  <c r="D53" i="6"/>
  <c r="D8" i="1" s="1"/>
  <c r="C53" i="6"/>
  <c r="C8" i="1" s="1"/>
  <c r="B53" i="6"/>
  <c r="B8" i="1" s="1"/>
  <c r="L45" i="5"/>
  <c r="L7" i="1" s="1"/>
  <c r="K45" i="5"/>
  <c r="J45" i="5"/>
  <c r="G45" i="5"/>
  <c r="G7" i="1" s="1"/>
  <c r="D45" i="5"/>
  <c r="D7" i="1" s="1"/>
  <c r="C45" i="5"/>
  <c r="C7" i="1" s="1"/>
  <c r="B45" i="5"/>
  <c r="B7" i="1" s="1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3" i="4"/>
  <c r="E46" i="4" s="1"/>
  <c r="L46" i="4"/>
  <c r="L6" i="1" s="1"/>
  <c r="K46" i="4"/>
  <c r="I6" i="1" s="1"/>
  <c r="J46" i="4"/>
  <c r="H6" i="1" s="1"/>
  <c r="G46" i="4"/>
  <c r="G6" i="1" s="1"/>
  <c r="D46" i="4"/>
  <c r="D6" i="1" s="1"/>
  <c r="C46" i="4"/>
  <c r="C6" i="1" s="1"/>
  <c r="B46" i="4"/>
  <c r="B6" i="1" s="1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L30" i="3"/>
  <c r="L5" i="1" s="1"/>
  <c r="K30" i="3"/>
  <c r="I5" i="1" s="1"/>
  <c r="J30" i="3"/>
  <c r="G30" i="3"/>
  <c r="G5" i="1" s="1"/>
  <c r="D30" i="3"/>
  <c r="D5" i="1" s="1"/>
  <c r="C30" i="3"/>
  <c r="C5" i="1" s="1"/>
  <c r="B30" i="3"/>
  <c r="B5" i="1" s="1"/>
  <c r="L43" i="2"/>
  <c r="L4" i="1" s="1"/>
  <c r="K43" i="2"/>
  <c r="K4" i="1" s="1"/>
  <c r="J43" i="2"/>
  <c r="J4" i="1" s="1"/>
  <c r="G43" i="2"/>
  <c r="G4" i="1" s="1"/>
  <c r="L19" i="2"/>
  <c r="L3" i="1" s="1"/>
  <c r="K19" i="2"/>
  <c r="K3" i="1" s="1"/>
  <c r="J19" i="2"/>
  <c r="J3" i="1" s="1"/>
  <c r="G19" i="2"/>
  <c r="G3" i="1" s="1"/>
  <c r="D19" i="2"/>
  <c r="D3" i="1" s="1"/>
  <c r="C19" i="2"/>
  <c r="C3" i="1" s="1"/>
  <c r="B19" i="2"/>
  <c r="B3" i="1" s="1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D43" i="2"/>
  <c r="D4" i="1" s="1"/>
  <c r="C43" i="2"/>
  <c r="C4" i="1" s="1"/>
  <c r="B43" i="2"/>
  <c r="B4" i="1" s="1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50" i="9" l="1"/>
  <c r="K12" i="1"/>
  <c r="J12" i="1"/>
  <c r="E30" i="9"/>
  <c r="K10" i="1"/>
  <c r="J10" i="1"/>
  <c r="H10" i="1"/>
  <c r="E41" i="7"/>
  <c r="K9" i="1"/>
  <c r="I9" i="1"/>
  <c r="J9" i="1"/>
  <c r="H9" i="1"/>
  <c r="J8" i="1"/>
  <c r="K8" i="1"/>
  <c r="I8" i="1"/>
  <c r="K7" i="1"/>
  <c r="I7" i="1"/>
  <c r="J7" i="1"/>
  <c r="H7" i="1"/>
  <c r="E45" i="5"/>
  <c r="K6" i="1"/>
  <c r="J6" i="1"/>
  <c r="K5" i="1"/>
  <c r="J5" i="1"/>
  <c r="H5" i="1"/>
  <c r="E43" i="2"/>
  <c r="E19" i="2"/>
  <c r="J11" i="1"/>
  <c r="K11" i="1"/>
  <c r="I11" i="1"/>
  <c r="E44" i="8"/>
  <c r="E12" i="1"/>
  <c r="E11" i="1"/>
  <c r="E10" i="1"/>
  <c r="E9" i="1"/>
  <c r="E53" i="6"/>
  <c r="E8" i="1"/>
  <c r="E7" i="1"/>
  <c r="E6" i="1"/>
  <c r="E30" i="3"/>
  <c r="E5" i="1"/>
  <c r="G13" i="1"/>
  <c r="L13" i="1"/>
  <c r="D13" i="1"/>
  <c r="C13" i="1"/>
  <c r="E3" i="1"/>
  <c r="B13" i="1"/>
  <c r="E4" i="1"/>
  <c r="I13" i="1" l="1"/>
  <c r="H13" i="1"/>
  <c r="J13" i="1"/>
  <c r="K13" i="1"/>
  <c r="E13" i="1"/>
</calcChain>
</file>

<file path=xl/sharedStrings.xml><?xml version="1.0" encoding="utf-8"?>
<sst xmlns="http://schemas.openxmlformats.org/spreadsheetml/2006/main" count="544" uniqueCount="365">
  <si>
    <t>Belknap County</t>
  </si>
  <si>
    <t>Carroll County</t>
  </si>
  <si>
    <t>Cheshire County</t>
  </si>
  <si>
    <t>Coos County</t>
  </si>
  <si>
    <t>Merrimack County</t>
  </si>
  <si>
    <t>Rockingham County</t>
  </si>
  <si>
    <t>Strafford County</t>
  </si>
  <si>
    <t>Sullivan County</t>
  </si>
  <si>
    <t>Totals</t>
  </si>
  <si>
    <t>COUNTY SUMMARY/NAMES ON CHECKLIST</t>
  </si>
  <si>
    <t>Republican</t>
  </si>
  <si>
    <t>Democratic</t>
  </si>
  <si>
    <t>Undeclared</t>
  </si>
  <si>
    <t>Total</t>
  </si>
  <si>
    <t>2A</t>
  </si>
  <si>
    <t>2B</t>
  </si>
  <si>
    <r>
      <t xml:space="preserve">returned to undeclared status </t>
    </r>
    <r>
      <rPr>
        <sz val="10"/>
        <rFont val="Times New Roman"/>
        <family val="1"/>
      </rPr>
      <t>before leaving the polling place</t>
    </r>
  </si>
  <si>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. Number of undeclared voters declaring a party to vote and</t>
    </r>
  </si>
  <si>
    <r>
      <rPr>
        <b/>
        <sz val="10"/>
        <rFont val="Times New Roman"/>
        <family val="1"/>
      </rPr>
      <t>2A</t>
    </r>
    <r>
      <rPr>
        <sz val="10"/>
        <rFont val="Times New Roman"/>
        <family val="1"/>
      </rPr>
      <t>. Number of undeclared voters voting Republican</t>
    </r>
  </si>
  <si>
    <r>
      <rPr>
        <b/>
        <sz val="10"/>
        <rFont val="Times New Roman"/>
        <family val="1"/>
      </rPr>
      <t>2B</t>
    </r>
    <r>
      <rPr>
        <sz val="10"/>
        <rFont val="Times New Roman"/>
        <family val="1"/>
      </rPr>
      <t>. Number of undeclared voters voting Democratic</t>
    </r>
  </si>
  <si>
    <t>BELKNAP COUNTY/NAMES ON CHECKLIST</t>
  </si>
  <si>
    <t>Barnstead</t>
  </si>
  <si>
    <t>Belmont</t>
  </si>
  <si>
    <t>Center Harbor</t>
  </si>
  <si>
    <t>Gilford</t>
  </si>
  <si>
    <t>Gilmanton</t>
  </si>
  <si>
    <t>Laconia Wd1</t>
  </si>
  <si>
    <t>Laconia Wd2</t>
  </si>
  <si>
    <t>Laconia Wd3</t>
  </si>
  <si>
    <t>Laconia Wd4</t>
  </si>
  <si>
    <t>Laconia Wd5</t>
  </si>
  <si>
    <t>Laconia Wd6</t>
  </si>
  <si>
    <t>Meredith</t>
  </si>
  <si>
    <t>New Hampton</t>
  </si>
  <si>
    <t>Sanbornton</t>
  </si>
  <si>
    <t>Tilton</t>
  </si>
  <si>
    <t>CARROLL COUNTY/NAMES ON CHECKLIST</t>
  </si>
  <si>
    <t>Albany</t>
  </si>
  <si>
    <t>Bartlett</t>
  </si>
  <si>
    <t>Brookfield</t>
  </si>
  <si>
    <t>Chatham</t>
  </si>
  <si>
    <t>Conway</t>
  </si>
  <si>
    <t>Eaton</t>
  </si>
  <si>
    <t>Effingham</t>
  </si>
  <si>
    <t>Freedom</t>
  </si>
  <si>
    <t>Hale's Location</t>
  </si>
  <si>
    <t>Hart's Location</t>
  </si>
  <si>
    <t>Jackson</t>
  </si>
  <si>
    <t>Madison</t>
  </si>
  <si>
    <t>Moultonborough</t>
  </si>
  <si>
    <t>Ossipee</t>
  </si>
  <si>
    <t xml:space="preserve"> </t>
  </si>
  <si>
    <t>Sandwich</t>
  </si>
  <si>
    <t>Tamworth</t>
  </si>
  <si>
    <t>Tuftonboro</t>
  </si>
  <si>
    <t>Wakefield</t>
  </si>
  <si>
    <t>Wolfeboro</t>
  </si>
  <si>
    <t>CHESHIRE COUNTY/NAMES ON CHECKLIST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</si>
  <si>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</si>
  <si>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</si>
  <si>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</si>
  <si>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</si>
  <si>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</si>
  <si>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</si>
  <si>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</si>
  <si>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</si>
  <si>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 Ward 1</t>
  </si>
  <si>
    <t>Keene Ward 2</t>
  </si>
  <si>
    <t>Keene Ward 3</t>
  </si>
  <si>
    <t>Keene Ward 4</t>
  </si>
  <si>
    <t>Keene Ward 5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</si>
  <si>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</si>
  <si>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</si>
  <si>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</si>
  <si>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</si>
  <si>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</si>
  <si>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</si>
  <si>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</si>
  <si>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</si>
  <si>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</si>
  <si>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</si>
  <si>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</si>
  <si>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</si>
  <si>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</si>
  <si>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</si>
  <si>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COOS COUNTY/NAMES ON CHECKLIST</t>
  </si>
  <si>
    <t>At. &amp; Gil Academy Gt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</si>
  <si>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</si>
  <si>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</si>
  <si>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</si>
  <si>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</si>
  <si>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</si>
  <si>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</si>
  <si>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</si>
  <si>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</si>
  <si>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</si>
  <si>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</si>
  <si>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</si>
  <si>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</si>
  <si>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</si>
  <si>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</si>
  <si>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</si>
  <si>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</si>
  <si>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</si>
  <si>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</si>
  <si>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</si>
  <si>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Kilkenny</t>
  </si>
  <si>
    <t>Lancaster</t>
  </si>
  <si>
    <t>Low &amp; Burbank's Gt</t>
  </si>
  <si>
    <t>Martin's Location</t>
  </si>
  <si>
    <t>Milan</t>
  </si>
  <si>
    <t>Northumberland</t>
  </si>
  <si>
    <t>Odell</t>
  </si>
  <si>
    <t>Pinkham's Grant</t>
  </si>
  <si>
    <t>Pittsburg</t>
  </si>
  <si>
    <t>Randolph</t>
  </si>
  <si>
    <t>Sargents Purchase</t>
  </si>
  <si>
    <t>Second College Gt</t>
  </si>
  <si>
    <t>Shelburne</t>
  </si>
  <si>
    <t>Stark</t>
  </si>
  <si>
    <t>Stewartstown</t>
  </si>
  <si>
    <t>Stratford</t>
  </si>
  <si>
    <t>Success</t>
  </si>
  <si>
    <t>Thomp &amp; Mes's Pur.</t>
  </si>
  <si>
    <t>Wentworth's Location</t>
  </si>
  <si>
    <t>Whitefield</t>
  </si>
  <si>
    <t>GRAFTON COUNTY/NAMES ON CHECKLIST</t>
  </si>
  <si>
    <t>Alexandria</t>
  </si>
  <si>
    <t>Ashland</t>
  </si>
  <si>
    <t>Bath</t>
  </si>
  <si>
    <t>Benton</t>
  </si>
  <si>
    <t>Bethlehem</t>
  </si>
  <si>
    <t>Bridgewater</t>
  </si>
  <si>
    <t>.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</si>
  <si>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</si>
  <si>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</si>
  <si>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</si>
  <si>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</si>
  <si>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</si>
  <si>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</si>
  <si>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</si>
  <si>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</si>
  <si>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</si>
  <si>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</si>
  <si>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</si>
  <si>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</si>
  <si>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</si>
  <si>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</si>
  <si>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</si>
  <si>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Lebanon Ward 1</t>
  </si>
  <si>
    <t>Lebanon Ward 2</t>
  </si>
  <si>
    <t>Lebanon Ward 3</t>
  </si>
  <si>
    <t>Lincoln</t>
  </si>
  <si>
    <t>Livermore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</si>
  <si>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</si>
  <si>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</si>
  <si>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</si>
  <si>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</si>
  <si>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</si>
  <si>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</si>
  <si>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</si>
  <si>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</si>
  <si>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</si>
  <si>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</si>
  <si>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</si>
  <si>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 xml:space="preserve">Wentworth  </t>
  </si>
  <si>
    <t>Woodstock</t>
  </si>
  <si>
    <t>HILLSBOROUGH COUNTY/NAMES ON CHECKLIST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</si>
  <si>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</si>
  <si>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</si>
  <si>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</si>
  <si>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</si>
  <si>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</si>
  <si>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</si>
  <si>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</si>
  <si>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</si>
  <si>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</si>
  <si>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</si>
  <si>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</si>
  <si>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</si>
  <si>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</si>
  <si>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</si>
  <si>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</si>
  <si>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</si>
  <si>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</si>
  <si>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</si>
  <si>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</si>
  <si>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</si>
  <si>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</si>
  <si>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</si>
  <si>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</si>
  <si>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</si>
  <si>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</si>
  <si>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</si>
  <si>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</si>
  <si>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</si>
  <si>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</si>
  <si>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</si>
  <si>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</si>
  <si>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</si>
  <si>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</si>
  <si>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</si>
  <si>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</si>
  <si>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</si>
  <si>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</si>
  <si>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</si>
  <si>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</si>
  <si>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</si>
  <si>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</si>
  <si>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</si>
  <si>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</si>
  <si>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</si>
  <si>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</si>
  <si>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</si>
  <si>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</si>
  <si>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MERRIMACK COUNTY/NAMES ON CHECKLIST</t>
  </si>
  <si>
    <t>Allenstown</t>
  </si>
  <si>
    <t>Andover</t>
  </si>
  <si>
    <t>Boscawen</t>
  </si>
  <si>
    <t>Bow</t>
  </si>
  <si>
    <t>Bradford</t>
  </si>
  <si>
    <t>Canterbury</t>
  </si>
  <si>
    <t>Chichester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</si>
  <si>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</si>
  <si>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</si>
  <si>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</si>
  <si>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</si>
  <si>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</si>
  <si>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</si>
  <si>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</si>
  <si>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</si>
  <si>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</si>
  <si>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</si>
  <si>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Danbury</t>
  </si>
  <si>
    <t>Dunbarton</t>
  </si>
  <si>
    <t>Epsom</t>
  </si>
  <si>
    <t>Franklin Ward 1</t>
  </si>
  <si>
    <t>Franklin Ward 2</t>
  </si>
  <si>
    <t>Franklin Ward 3</t>
  </si>
  <si>
    <t>Henniker</t>
  </si>
  <si>
    <t xml:space="preserve">Hill 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</si>
  <si>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</si>
  <si>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</si>
  <si>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</si>
  <si>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</si>
  <si>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</si>
  <si>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</si>
  <si>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</si>
  <si>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</si>
  <si>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</si>
  <si>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</si>
  <si>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</si>
  <si>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</si>
  <si>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</si>
  <si>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ROCKINGHAM COUNTY/NAMES ON CHECKLIST</t>
  </si>
  <si>
    <t>Atkinson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</si>
  <si>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</si>
  <si>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</si>
  <si>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</si>
  <si>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</si>
  <si>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</si>
  <si>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</si>
  <si>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</si>
  <si>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</si>
  <si>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</si>
  <si>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</si>
  <si>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</si>
  <si>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</si>
  <si>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</si>
  <si>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</si>
  <si>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</si>
  <si>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</si>
  <si>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</si>
  <si>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</si>
  <si>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</si>
  <si>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</si>
  <si>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</si>
  <si>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</si>
  <si>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</si>
  <si>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</si>
  <si>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</si>
  <si>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</si>
  <si>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</si>
  <si>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</si>
  <si>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</si>
  <si>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</si>
  <si>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</si>
  <si>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Rye</t>
  </si>
  <si>
    <t>Salem</t>
  </si>
  <si>
    <t>Sandown</t>
  </si>
  <si>
    <t>South Hampton</t>
  </si>
  <si>
    <t>Stratham</t>
  </si>
  <si>
    <t>Windham</t>
  </si>
  <si>
    <t>STRAFFORD COUNTY/NAMES ON CHECKLIST</t>
  </si>
  <si>
    <t>Barrington</t>
  </si>
  <si>
    <t>Dover Ward 1</t>
  </si>
  <si>
    <t>Dover Ward 2</t>
  </si>
  <si>
    <t>Dover Ward 3</t>
  </si>
  <si>
    <t>Dover Ward 4</t>
  </si>
  <si>
    <t>Dover Ward 5</t>
  </si>
  <si>
    <t>Dover Ward 6</t>
  </si>
  <si>
    <t>Durham</t>
  </si>
  <si>
    <t>Farmington</t>
  </si>
  <si>
    <t>Lee</t>
  </si>
  <si>
    <t>Madbury</t>
  </si>
  <si>
    <t>Middleton</t>
  </si>
  <si>
    <t>Milton</t>
  </si>
  <si>
    <t>New Durham</t>
  </si>
  <si>
    <t>Rochester Ward 1</t>
  </si>
  <si>
    <t>Rochester Ward 2</t>
  </si>
  <si>
    <t>Rochester Ward 3</t>
  </si>
  <si>
    <t>Rochester Ward 4</t>
  </si>
  <si>
    <t xml:space="preserve">Rochester Ward 5 </t>
  </si>
  <si>
    <t>Rocheser Ward 6</t>
  </si>
  <si>
    <t>Rollinsford</t>
  </si>
  <si>
    <t>Somersworth Ward 1</t>
  </si>
  <si>
    <t>Somersworth Ward 2</t>
  </si>
  <si>
    <t>Somersworth Ward 3</t>
  </si>
  <si>
    <t>Somersworth Ward 4</t>
  </si>
  <si>
    <t>Somersworth Ward 5</t>
  </si>
  <si>
    <t>Strafford</t>
  </si>
  <si>
    <t>SULLIVAN COUNTY/NAMES ON CHECKLIST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</si>
  <si>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</si>
  <si>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</si>
  <si>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</si>
  <si>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</si>
  <si>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</si>
  <si>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</si>
  <si>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</si>
  <si>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</si>
  <si>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</si>
  <si>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</si>
  <si>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</si>
  <si>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</si>
  <si>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</si>
  <si>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</si>
  <si>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</si>
  <si>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</si>
  <si>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</si>
  <si>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Millsfield</t>
  </si>
  <si>
    <t>Greenland</t>
  </si>
  <si>
    <t>Berlin</t>
  </si>
  <si>
    <t>Manchester Ward 5</t>
  </si>
  <si>
    <t>Manchester Ward 6</t>
  </si>
  <si>
    <t>Amherst</t>
  </si>
  <si>
    <t>Seabrook</t>
  </si>
  <si>
    <t>Grafton County</t>
  </si>
  <si>
    <t>Hillsborough County</t>
  </si>
  <si>
    <t>Sept. 13, 2022</t>
  </si>
  <si>
    <t>Sept. 13, 22</t>
  </si>
  <si>
    <t>1A</t>
  </si>
  <si>
    <t>1B</t>
  </si>
  <si>
    <t>1C</t>
  </si>
  <si>
    <r>
      <rPr>
        <b/>
        <sz val="10"/>
        <rFont val="Times New Roman"/>
        <family val="1"/>
      </rPr>
      <t>1A</t>
    </r>
    <r>
      <rPr>
        <sz val="10"/>
        <rFont val="Times New Roman"/>
        <family val="1"/>
      </rPr>
      <t>. Number of Republicans who registered to vote at the polling place</t>
    </r>
  </si>
  <si>
    <r>
      <rPr>
        <b/>
        <sz val="10"/>
        <rFont val="Times New Roman"/>
        <family val="1"/>
      </rPr>
      <t>1B.</t>
    </r>
    <r>
      <rPr>
        <sz val="10"/>
        <rFont val="Times New Roman"/>
        <family val="1"/>
      </rPr>
      <t xml:space="preserve">  Number of Democrats who registered to vote at the polling place</t>
    </r>
  </si>
  <si>
    <r>
      <rPr>
        <b/>
        <sz val="10"/>
        <rFont val="Times New Roman"/>
        <family val="1"/>
      </rPr>
      <t>1C.</t>
    </r>
    <r>
      <rPr>
        <sz val="10"/>
        <rFont val="Times New Roman"/>
        <family val="1"/>
      </rPr>
      <t xml:space="preserve">  Number of Undeclareds who registered to vote at the polling place</t>
    </r>
  </si>
  <si>
    <t>Lyman*</t>
  </si>
  <si>
    <t>*correction received from clerk</t>
  </si>
  <si>
    <t>Alton*</t>
  </si>
  <si>
    <t>Lisbon*</t>
  </si>
  <si>
    <t>Littleton*</t>
  </si>
  <si>
    <t>*corrections received from clerk</t>
  </si>
  <si>
    <t>Raymond*</t>
  </si>
  <si>
    <t>Jefferson*</t>
  </si>
  <si>
    <t>Updated September 29,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</si>
</sst>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3" fontId="3" fillId="0" borderId="1" xfId="0" applyNumberFormat="1" applyFont="1" applyBorder="1"/>
    <xf numFmtId="0" fontId="2" fillId="0" borderId="1" xfId="0" applyFont="1" applyFill="1" applyBorder="1"/>
    <xf numFmtId="3" fontId="2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/>
    <xf numFmtId="37" fontId="2" fillId="0" borderId="1" xfId="1" applyNumberFormat="1" applyFont="1" applyBorder="1"/>
    <xf numFmtId="0" fontId="3" fillId="0" borderId="1" xfId="0" applyFont="1" applyFill="1" applyBorder="1"/>
    <xf numFmtId="0" fontId="4" fillId="0" borderId="1" xfId="0" applyFont="1" applyBorder="1"/>
    <xf numFmtId="0" fontId="3" fillId="3" borderId="0" xfId="0" applyFont="1" applyFill="1" applyBorder="1"/>
    <xf numFmtId="0" fontId="5" fillId="0" borderId="0" xfId="0" applyFont="1" applyBorder="1"/>
    <xf numFmtId="0" fontId="2" fillId="0" borderId="1" xfId="0" applyFont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/>
    <xf numFmtId="0" fontId="3" fillId="0" borderId="0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0" xfId="0" applyFont="1" applyFill="1" applyBorder="1"/>
    <xf numFmtId="3" fontId="3" fillId="0" borderId="1" xfId="0" applyNumberFormat="1" applyFont="1" applyFill="1" applyBorder="1"/>
    <xf numFmtId="0" fontId="3" fillId="0" borderId="1" xfId="0" applyFont="1" applyBorder="1" applyAlignment="1">
      <alignment textRotation="60"/>
    </xf>
    <xf numFmtId="0" fontId="5" fillId="0" borderId="1" xfId="0" applyFont="1" applyBorder="1"/>
    <xf numFmtId="0" fontId="6" fillId="2" borderId="1" xfId="0" applyFont="1" applyFill="1" applyBorder="1"/>
    <xf numFmtId="164" fontId="2" fillId="0" borderId="1" xfId="1" applyNumberFormat="1" applyFont="1" applyFill="1" applyBorder="1"/>
    <xf numFmtId="164" fontId="2" fillId="0" borderId="1" xfId="1" applyNumberFormat="1" applyFont="1" applyBorder="1"/>
    <xf numFmtId="164" fontId="2" fillId="0" borderId="0" xfId="1" applyNumberFormat="1" applyFont="1" applyBorder="1"/>
    <xf numFmtId="3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textRotation="60"/>
    </xf>
    <xf numFmtId="0" fontId="6" fillId="0" borderId="1" xfId="0" applyFont="1" applyFill="1" applyBorder="1"/>
    <xf numFmtId="3" fontId="6" fillId="0" borderId="1" xfId="0" applyNumberFormat="1" applyFont="1" applyFill="1" applyBorder="1"/>
    <xf numFmtId="3" fontId="6" fillId="0" borderId="1" xfId="0" applyNumberFormat="1" applyFont="1" applyBorder="1"/>
    <xf numFmtId="3" fontId="6" fillId="2" borderId="1" xfId="0" applyNumberFormat="1" applyFont="1" applyFill="1" applyBorder="1"/>
    <xf numFmtId="0" fontId="7" fillId="0" borderId="1" xfId="0" applyFont="1" applyBorder="1"/>
    <xf numFmtId="3" fontId="7" fillId="0" borderId="1" xfId="0" applyNumberFormat="1" applyFont="1" applyBorder="1"/>
    <xf numFmtId="0" fontId="3" fillId="0" borderId="1" xfId="0" applyFont="1" applyFill="1" applyBorder="1" applyAlignment="1">
      <alignment horizontal="left"/>
    </xf>
    <xf numFmtId="3" fontId="2" fillId="4" borderId="1" xfId="0" applyNumberFormat="1" applyFont="1" applyFill="1" applyBorder="1"/>
    <xf numFmtId="0" fontId="3" fillId="4" borderId="1" xfId="0" applyFont="1" applyFill="1" applyBorder="1"/>
    <xf numFmtId="3" fontId="3" fillId="4" borderId="1" xfId="0" applyNumberFormat="1" applyFont="1" applyFill="1" applyBorder="1"/>
    <xf numFmtId="0" fontId="3" fillId="4" borderId="0" xfId="0" applyFont="1" applyFill="1" applyBorder="1"/>
    <xf numFmtId="3" fontId="2" fillId="0" borderId="0" xfId="0" applyNumberFormat="1" applyFont="1" applyBorder="1"/>
    <xf numFmtId="0" fontId="6" fillId="4" borderId="1" xfId="0" applyFont="1" applyFill="1" applyBorder="1"/>
    <xf numFmtId="0" fontId="2" fillId="0" borderId="1" xfId="0" applyFont="1" applyBorder="1" applyAlignment="1">
      <alignment horizontal="center"/>
    </xf>
    <xf numFmtId="37" fontId="3" fillId="0" borderId="1" xfId="1" applyNumberFormat="1" applyFont="1" applyBorder="1"/>
    <xf numFmtId="37" fontId="3" fillId="0" borderId="1" xfId="1" applyNumberFormat="1" applyFont="1" applyFill="1" applyBorder="1"/>
    <xf numFmtId="3" fontId="3" fillId="0" borderId="0" xfId="0" applyNumberFormat="1" applyFont="1" applyFill="1" applyBorder="1"/>
    <xf numFmtId="16" fontId="3" fillId="0" borderId="0" xfId="0" applyNumberFormat="1" applyFont="1" applyFill="1" applyBorder="1"/>
    <xf numFmtId="3" fontId="5" fillId="0" borderId="1" xfId="0" applyNumberFormat="1" applyFont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3">
    <dxf>
      <fill>
        <patternFill patternType="lightDown">
          <bgColor rgb="FFFF0000"/>
        </patternFill>
      </fill>
    </dxf>
    <dxf>
      <fill>
        <patternFill patternType="lightDown"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120" zoomScaleNormal="120" workbookViewId="0">
      <selection activeCell="E7" sqref="E7"/>
    </sheetView>
  </sheetViews>
  <sheetFormatPr defaultColWidth="9.109375" defaultRowHeight="13.2" x14ac:dyDescent="0.25"/>
  <cols>
    <col min="1" max="1" width="17" style="3" customWidth="1"/>
    <col min="2" max="5" width="14.33203125" style="3" customWidth="1"/>
    <col min="6" max="6" width="4.44140625" style="3" customWidth="1"/>
    <col min="7" max="12" width="8.6640625" style="3" customWidth="1"/>
    <col min="13" max="16384" width="9.109375" style="3"/>
  </cols>
  <sheetData>
    <row r="1" spans="1:13" ht="21" customHeight="1" x14ac:dyDescent="0.25">
      <c r="A1" s="51" t="s">
        <v>9</v>
      </c>
      <c r="B1" s="51"/>
      <c r="C1" s="51"/>
      <c r="D1" s="51"/>
      <c r="E1" s="51"/>
      <c r="F1" s="2"/>
      <c r="G1" s="2"/>
      <c r="H1" s="2"/>
      <c r="I1" s="2"/>
      <c r="J1" s="2"/>
      <c r="K1" s="2"/>
      <c r="L1" s="2"/>
    </row>
    <row r="2" spans="1:13" ht="25.5" customHeight="1" x14ac:dyDescent="0.25">
      <c r="A2" s="1" t="s">
        <v>348</v>
      </c>
      <c r="B2" s="1" t="s">
        <v>10</v>
      </c>
      <c r="C2" s="1" t="s">
        <v>11</v>
      </c>
      <c r="D2" s="1" t="s">
        <v>12</v>
      </c>
      <c r="E2" s="1" t="s">
        <v>13</v>
      </c>
      <c r="F2" s="1"/>
      <c r="G2" s="1" t="s">
        <v>350</v>
      </c>
      <c r="H2" s="45" t="s">
        <v>351</v>
      </c>
      <c r="I2" s="45" t="s">
        <v>352</v>
      </c>
      <c r="J2" s="1" t="s">
        <v>14</v>
      </c>
      <c r="K2" s="1" t="s">
        <v>15</v>
      </c>
      <c r="L2" s="1">
        <v>3</v>
      </c>
    </row>
    <row r="3" spans="1:13" ht="14.7" customHeight="1" x14ac:dyDescent="0.25">
      <c r="A3" s="10" t="s">
        <v>0</v>
      </c>
      <c r="B3" s="4">
        <f>'Belknap Carroll'!B19</f>
        <v>17105</v>
      </c>
      <c r="C3" s="4">
        <f>'Belknap Carroll'!C19</f>
        <v>10655</v>
      </c>
      <c r="D3" s="4">
        <f>'Belknap Carroll'!D19</f>
        <v>14648</v>
      </c>
      <c r="E3" s="15">
        <f>SUM(B3:D3)</f>
        <v>42408</v>
      </c>
      <c r="F3" s="2"/>
      <c r="G3" s="4">
        <f>'Belknap Carroll'!G19</f>
        <v>281</v>
      </c>
      <c r="H3" s="4">
        <f>'Belknap Carroll'!H19</f>
        <v>91</v>
      </c>
      <c r="I3" s="4">
        <f>'Belknap Carroll'!I19</f>
        <v>188</v>
      </c>
      <c r="J3" s="4">
        <f>'Belknap Carroll'!J19</f>
        <v>3279</v>
      </c>
      <c r="K3" s="4">
        <f>'Belknap Carroll'!K19</f>
        <v>776</v>
      </c>
      <c r="L3" s="4">
        <f>'Belknap Carroll'!L19</f>
        <v>3119</v>
      </c>
    </row>
    <row r="4" spans="1:13" s="42" customFormat="1" ht="14.7" customHeight="1" x14ac:dyDescent="0.25">
      <c r="A4" s="40" t="s">
        <v>1</v>
      </c>
      <c r="B4" s="41">
        <f>'Belknap Carroll'!B43</f>
        <v>12838</v>
      </c>
      <c r="C4" s="41">
        <f>'Belknap Carroll'!C43</f>
        <v>10296</v>
      </c>
      <c r="D4" s="41">
        <f>'Belknap Carroll'!D43</f>
        <v>14110</v>
      </c>
      <c r="E4" s="15">
        <f t="shared" ref="E4:E12" si="0">SUM(B4:D4)</f>
        <v>37244</v>
      </c>
      <c r="F4" s="41"/>
      <c r="G4" s="41">
        <f>'Belknap Carroll'!G43</f>
        <v>186</v>
      </c>
      <c r="H4" s="41">
        <f>'Belknap Carroll'!H43</f>
        <v>63</v>
      </c>
      <c r="I4" s="41">
        <f>'Belknap Carroll'!I43</f>
        <v>136</v>
      </c>
      <c r="J4" s="41">
        <f>'Belknap Carroll'!J43</f>
        <v>2465</v>
      </c>
      <c r="K4" s="41">
        <f>'Belknap Carroll'!K43</f>
        <v>1140</v>
      </c>
      <c r="L4" s="41">
        <f>'Belknap Carroll'!L43</f>
        <v>2851</v>
      </c>
    </row>
    <row r="5" spans="1:13" ht="14.7" customHeight="1" x14ac:dyDescent="0.25">
      <c r="A5" s="10" t="s">
        <v>2</v>
      </c>
      <c r="B5" s="4">
        <f>Cheshire!B30</f>
        <v>12535</v>
      </c>
      <c r="C5" s="4">
        <f>Cheshire!C30</f>
        <v>17143</v>
      </c>
      <c r="D5" s="4">
        <f>Cheshire!D30</f>
        <v>17701</v>
      </c>
      <c r="E5" s="15">
        <f t="shared" si="0"/>
        <v>47379</v>
      </c>
      <c r="F5" s="4"/>
      <c r="G5" s="4">
        <f>Cheshire!G30</f>
        <v>205</v>
      </c>
      <c r="H5" s="4">
        <f>Cheshire!J30</f>
        <v>1821</v>
      </c>
      <c r="I5" s="4">
        <f>Cheshire!K30</f>
        <v>1443</v>
      </c>
      <c r="J5" s="4">
        <f>Cheshire!J30</f>
        <v>1821</v>
      </c>
      <c r="K5" s="4">
        <f>Cheshire!K30</f>
        <v>1443</v>
      </c>
      <c r="L5" s="4">
        <f>Cheshire!L30</f>
        <v>2823</v>
      </c>
    </row>
    <row r="6" spans="1:13" ht="14.7" customHeight="1" x14ac:dyDescent="0.25">
      <c r="A6" s="10" t="s">
        <v>3</v>
      </c>
      <c r="B6" s="4">
        <f>Coos!B46</f>
        <v>5930</v>
      </c>
      <c r="C6" s="4">
        <f>Coos!C46</f>
        <v>5283</v>
      </c>
      <c r="D6" s="4">
        <f>Coos!D46</f>
        <v>7077</v>
      </c>
      <c r="E6" s="15">
        <f t="shared" si="0"/>
        <v>18290</v>
      </c>
      <c r="F6" s="4"/>
      <c r="G6" s="4">
        <f>Coos!G46</f>
        <v>74</v>
      </c>
      <c r="H6" s="4">
        <f>Coos!J46</f>
        <v>962</v>
      </c>
      <c r="I6" s="4">
        <f>Coos!K46</f>
        <v>335</v>
      </c>
      <c r="J6" s="4">
        <f>Coos!J46</f>
        <v>962</v>
      </c>
      <c r="K6" s="4">
        <f>Coos!K46</f>
        <v>335</v>
      </c>
      <c r="L6" s="4">
        <f>Coos!L46</f>
        <v>1124</v>
      </c>
      <c r="M6" s="3" t="s">
        <v>51</v>
      </c>
    </row>
    <row r="7" spans="1:13" ht="14.7" customHeight="1" x14ac:dyDescent="0.25">
      <c r="A7" s="10" t="s">
        <v>346</v>
      </c>
      <c r="B7" s="4">
        <f>Grafton!B45</f>
        <v>15020</v>
      </c>
      <c r="C7" s="4">
        <f>Grafton!C45</f>
        <v>22479</v>
      </c>
      <c r="D7" s="4">
        <f>Grafton!D45</f>
        <v>23155</v>
      </c>
      <c r="E7" s="15">
        <f t="shared" si="0"/>
        <v>60654</v>
      </c>
      <c r="F7" s="4"/>
      <c r="G7" s="4">
        <f>Grafton!G45</f>
        <v>280</v>
      </c>
      <c r="H7" s="4">
        <f>Grafton!J45</f>
        <v>2471</v>
      </c>
      <c r="I7" s="4">
        <f>Grafton!K45</f>
        <v>2245</v>
      </c>
      <c r="J7" s="4">
        <f>Grafton!J45</f>
        <v>2471</v>
      </c>
      <c r="K7" s="4">
        <f>Grafton!K45</f>
        <v>2245</v>
      </c>
      <c r="L7" s="4">
        <f>Grafton!L45</f>
        <v>3837</v>
      </c>
      <c r="M7" s="3" t="s">
        <v>51</v>
      </c>
    </row>
    <row r="8" spans="1:13" ht="14.7" customHeight="1" x14ac:dyDescent="0.25">
      <c r="A8" s="10" t="s">
        <v>347</v>
      </c>
      <c r="B8" s="4">
        <f>Hillsborough!B53</f>
        <v>78467</v>
      </c>
      <c r="C8" s="4">
        <f>Hillsborough!C53</f>
        <v>78198</v>
      </c>
      <c r="D8" s="4">
        <f>Hillsborough!D53</f>
        <v>95577</v>
      </c>
      <c r="E8" s="15">
        <f t="shared" si="0"/>
        <v>252242</v>
      </c>
      <c r="F8" s="4"/>
      <c r="G8" s="4">
        <f>Hillsborough!G53</f>
        <v>952</v>
      </c>
      <c r="H8" s="4">
        <f>Hillsborough!J53</f>
        <v>13235</v>
      </c>
      <c r="I8" s="4">
        <f>Hillsborough!K53</f>
        <v>6955</v>
      </c>
      <c r="J8" s="4">
        <f>Hillsborough!J53</f>
        <v>13235</v>
      </c>
      <c r="K8" s="4">
        <f>Hillsborough!K53</f>
        <v>6955</v>
      </c>
      <c r="L8" s="4">
        <f>Hillsborough!L53</f>
        <v>15162</v>
      </c>
      <c r="M8" s="3" t="s">
        <v>51</v>
      </c>
    </row>
    <row r="9" spans="1:13" ht="14.7" customHeight="1" x14ac:dyDescent="0.25">
      <c r="A9" s="10" t="s">
        <v>4</v>
      </c>
      <c r="B9" s="4">
        <f>Merrimack!B41</f>
        <v>30990</v>
      </c>
      <c r="C9" s="4">
        <f>Merrimack!C41</f>
        <v>32587</v>
      </c>
      <c r="D9" s="4">
        <f>Merrimack!D41</f>
        <v>35018</v>
      </c>
      <c r="E9" s="15">
        <f t="shared" si="0"/>
        <v>98595</v>
      </c>
      <c r="F9" s="4"/>
      <c r="G9" s="4">
        <f>Merrimack!G41</f>
        <v>516</v>
      </c>
      <c r="H9" s="4">
        <f>Merrimack!J41</f>
        <v>4690</v>
      </c>
      <c r="I9" s="4">
        <f>Merrimack!K41</f>
        <v>2959</v>
      </c>
      <c r="J9" s="4">
        <f>Merrimack!J41</f>
        <v>4690</v>
      </c>
      <c r="K9" s="4">
        <f>Merrimack!K41</f>
        <v>2959</v>
      </c>
      <c r="L9" s="4">
        <f>Merrimack!L41</f>
        <v>6316</v>
      </c>
      <c r="M9" s="3" t="s">
        <v>51</v>
      </c>
    </row>
    <row r="10" spans="1:13" s="42" customFormat="1" ht="13.95" customHeight="1" x14ac:dyDescent="0.25">
      <c r="A10" s="40" t="s">
        <v>5</v>
      </c>
      <c r="B10" s="41">
        <f>Rockingham!B44</f>
        <v>72954</v>
      </c>
      <c r="C10" s="41">
        <f>Rockingham!C44</f>
        <v>67455</v>
      </c>
      <c r="D10" s="41">
        <f>Rockingham!D44</f>
        <v>73488</v>
      </c>
      <c r="E10" s="15">
        <f t="shared" si="0"/>
        <v>213897</v>
      </c>
      <c r="F10" s="41"/>
      <c r="G10" s="41">
        <f>Rockingham!G44</f>
        <v>902</v>
      </c>
      <c r="H10" s="41">
        <f>Rockingham!J44</f>
        <v>12502</v>
      </c>
      <c r="I10" s="41">
        <f>Rockingham!K44</f>
        <v>5391</v>
      </c>
      <c r="J10" s="41">
        <f>Rockingham!J44</f>
        <v>12502</v>
      </c>
      <c r="K10" s="41">
        <f>Rockingham!K44</f>
        <v>5391</v>
      </c>
      <c r="L10" s="41">
        <f>Rockingham!L44</f>
        <v>12328</v>
      </c>
    </row>
    <row r="11" spans="1:13" ht="14.7" customHeight="1" x14ac:dyDescent="0.25">
      <c r="A11" s="10" t="s">
        <v>6</v>
      </c>
      <c r="B11" s="4">
        <f>'Strafford Sullivan'!B30</f>
        <v>22419</v>
      </c>
      <c r="C11" s="4">
        <f>'Strafford Sullivan'!C30</f>
        <v>30026</v>
      </c>
      <c r="D11" s="4">
        <f>'Strafford Sullivan'!D30</f>
        <v>29218</v>
      </c>
      <c r="E11" s="15">
        <f t="shared" si="0"/>
        <v>81663</v>
      </c>
      <c r="F11" s="4"/>
      <c r="G11" s="4">
        <f>'Strafford Sullivan'!G30</f>
        <v>391</v>
      </c>
      <c r="H11" s="4">
        <f>'Strafford Sullivan'!J30</f>
        <v>2850</v>
      </c>
      <c r="I11" s="4">
        <f>'Strafford Sullivan'!K30</f>
        <v>1779</v>
      </c>
      <c r="J11" s="4">
        <f>'Strafford Sullivan'!J30</f>
        <v>2850</v>
      </c>
      <c r="K11" s="4">
        <f>'Strafford Sullivan'!K30</f>
        <v>1779</v>
      </c>
      <c r="L11" s="4">
        <f>'Strafford Sullivan'!L30</f>
        <v>3576</v>
      </c>
    </row>
    <row r="12" spans="1:13" ht="14.7" customHeight="1" x14ac:dyDescent="0.25">
      <c r="A12" s="10" t="s">
        <v>7</v>
      </c>
      <c r="B12" s="4">
        <f>'Strafford Sullivan'!B50</f>
        <v>8249</v>
      </c>
      <c r="C12" s="4">
        <f>'Strafford Sullivan'!C50</f>
        <v>8234</v>
      </c>
      <c r="D12" s="4">
        <f>'Strafford Sullivan'!D50</f>
        <v>10065</v>
      </c>
      <c r="E12" s="15">
        <f t="shared" si="0"/>
        <v>26548</v>
      </c>
      <c r="F12" s="4"/>
      <c r="G12" s="4">
        <f>'Strafford Sullivan'!G50</f>
        <v>105</v>
      </c>
      <c r="H12" s="4">
        <f>'Strafford Sullivan'!J50</f>
        <v>1372</v>
      </c>
      <c r="I12" s="4">
        <f>'Strafford Sullivan'!K50</f>
        <v>946</v>
      </c>
      <c r="J12" s="4">
        <f>'Strafford Sullivan'!J50</f>
        <v>1372</v>
      </c>
      <c r="K12" s="4">
        <f>'Strafford Sullivan'!K50</f>
        <v>946</v>
      </c>
      <c r="L12" s="4">
        <f>'Strafford Sullivan'!L50</f>
        <v>1826</v>
      </c>
      <c r="M12" s="3" t="s">
        <v>51</v>
      </c>
    </row>
    <row r="13" spans="1:13" s="8" customFormat="1" ht="14.7" customHeight="1" x14ac:dyDescent="0.25">
      <c r="A13" s="5" t="s">
        <v>8</v>
      </c>
      <c r="B13" s="6">
        <f>SUM(B3:B12)</f>
        <v>276507</v>
      </c>
      <c r="C13" s="6">
        <f t="shared" ref="C13:E13" si="1">SUM(C3:C12)</f>
        <v>282356</v>
      </c>
      <c r="D13" s="6">
        <f t="shared" si="1"/>
        <v>320057</v>
      </c>
      <c r="E13" s="6">
        <f t="shared" si="1"/>
        <v>878920</v>
      </c>
      <c r="F13" s="6"/>
      <c r="G13" s="6">
        <f t="shared" ref="G13:L13" si="2">SUM(G3:G12)</f>
        <v>3892</v>
      </c>
      <c r="H13" s="6">
        <f t="shared" si="2"/>
        <v>40057</v>
      </c>
      <c r="I13" s="6">
        <f t="shared" si="2"/>
        <v>22377</v>
      </c>
      <c r="J13" s="6">
        <f t="shared" si="2"/>
        <v>45647</v>
      </c>
      <c r="K13" s="6">
        <f t="shared" si="2"/>
        <v>23969</v>
      </c>
      <c r="L13" s="6">
        <f t="shared" si="2"/>
        <v>52962</v>
      </c>
    </row>
    <row r="14" spans="1:13" s="8" customFormat="1" x14ac:dyDescent="0.25">
      <c r="A14" s="11" t="s">
        <v>364</v>
      </c>
      <c r="B14" s="6"/>
      <c r="C14" s="6"/>
      <c r="D14" s="6"/>
      <c r="E14" s="39"/>
      <c r="F14" s="7"/>
      <c r="G14" s="7"/>
      <c r="H14" s="7"/>
      <c r="I14" s="7"/>
      <c r="J14" s="9"/>
      <c r="K14" s="9"/>
      <c r="L14" s="7"/>
    </row>
    <row r="15" spans="1:13" s="8" customFormat="1" x14ac:dyDescent="0.25">
      <c r="A15" s="7"/>
      <c r="B15" s="6"/>
      <c r="C15" s="6"/>
      <c r="D15" s="6"/>
      <c r="E15" s="39"/>
      <c r="F15" s="7"/>
      <c r="G15" s="7"/>
      <c r="H15" s="7"/>
      <c r="I15" s="7"/>
      <c r="J15" s="9"/>
      <c r="K15" s="9"/>
      <c r="L15" s="7"/>
    </row>
    <row r="16" spans="1:13" x14ac:dyDescent="0.25">
      <c r="A16" s="2" t="s">
        <v>353</v>
      </c>
      <c r="B16" s="2"/>
      <c r="C16" s="2"/>
      <c r="D16" s="2"/>
      <c r="E16" s="2"/>
      <c r="F16" s="2"/>
      <c r="G16" s="2"/>
      <c r="H16" s="2"/>
      <c r="I16" s="2"/>
      <c r="J16" s="4"/>
      <c r="K16" s="2"/>
      <c r="L16" s="2"/>
    </row>
    <row r="17" spans="1:12" x14ac:dyDescent="0.25">
      <c r="A17" s="2" t="s">
        <v>354</v>
      </c>
      <c r="B17" s="2"/>
      <c r="C17" s="2"/>
      <c r="D17" s="2"/>
      <c r="E17" s="2"/>
      <c r="F17" s="2"/>
      <c r="G17" s="2"/>
      <c r="H17" s="2"/>
      <c r="I17" s="2"/>
      <c r="J17" s="4"/>
      <c r="K17" s="2"/>
      <c r="L17" s="2"/>
    </row>
    <row r="18" spans="1:12" x14ac:dyDescent="0.25">
      <c r="A18" s="2" t="s">
        <v>355</v>
      </c>
      <c r="B18" s="2"/>
      <c r="C18" s="2"/>
      <c r="D18" s="2"/>
      <c r="E18" s="2"/>
      <c r="F18" s="2"/>
      <c r="G18" s="2"/>
      <c r="H18" s="2"/>
      <c r="I18" s="2"/>
      <c r="J18" s="4"/>
      <c r="K18" s="2"/>
      <c r="L18" s="2"/>
    </row>
    <row r="19" spans="1:12" x14ac:dyDescent="0.25">
      <c r="A19" s="2" t="s">
        <v>18</v>
      </c>
      <c r="B19" s="4"/>
      <c r="C19" s="2"/>
      <c r="D19" s="2"/>
      <c r="E19" s="2"/>
      <c r="F19" s="2"/>
      <c r="G19" s="2"/>
      <c r="H19" s="2"/>
      <c r="I19" s="2"/>
      <c r="J19" s="2"/>
      <c r="K19" s="4"/>
      <c r="L19" s="2"/>
    </row>
    <row r="20" spans="1:12" x14ac:dyDescent="0.25">
      <c r="A20" s="2" t="s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10" t="s">
        <v>17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11" t="s">
        <v>16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s="13" customFormat="1" x14ac:dyDescent="0.25">
      <c r="B23" s="3"/>
      <c r="G23" s="3"/>
      <c r="H23" s="3"/>
      <c r="I23" s="3"/>
      <c r="L23" s="3"/>
    </row>
    <row r="24" spans="1:12" s="13" customFormat="1" x14ac:dyDescent="0.25">
      <c r="B24" s="3"/>
      <c r="D24" s="3"/>
      <c r="E24" s="3"/>
      <c r="G24" s="3"/>
      <c r="H24" s="3"/>
      <c r="I24" s="3"/>
      <c r="K24" s="3"/>
      <c r="L24" s="3"/>
    </row>
    <row r="25" spans="1:12" s="13" customFormat="1" x14ac:dyDescent="0.25">
      <c r="A25" s="3"/>
      <c r="B25" s="3"/>
      <c r="D25" s="3"/>
      <c r="E25" s="3"/>
      <c r="G25" s="3"/>
      <c r="H25" s="3"/>
      <c r="I25" s="3"/>
      <c r="K25" s="3"/>
      <c r="L25" s="3"/>
    </row>
  </sheetData>
  <mergeCells count="1">
    <mergeCell ref="A1:E1"/>
  </mergeCells>
  <phoneticPr fontId="0" type="noConversion"/>
  <printOptions gridLines="1"/>
  <pageMargins left="0.25" right="0.2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opLeftCell="A2" zoomScale="130" zoomScaleNormal="130" workbookViewId="0">
      <selection activeCell="F12" sqref="F12"/>
    </sheetView>
  </sheetViews>
  <sheetFormatPr defaultColWidth="9.109375" defaultRowHeight="13.2" x14ac:dyDescent="0.25"/>
  <cols>
    <col min="1" max="1" width="14.33203125" style="3" customWidth="1"/>
    <col min="2" max="2" width="10.109375" style="3" customWidth="1"/>
    <col min="3" max="3" width="10.44140625" style="3" customWidth="1"/>
    <col min="4" max="4" width="10.88671875" style="3" bestFit="1" customWidth="1"/>
    <col min="5" max="5" width="8.44140625" style="3" customWidth="1"/>
    <col min="6" max="6" width="1.44140625" style="3" customWidth="1"/>
    <col min="7" max="9" width="7.6640625" style="3" customWidth="1"/>
    <col min="10" max="11" width="7.44140625" style="3" customWidth="1"/>
    <col min="12" max="12" width="7.44140625" style="2" customWidth="1"/>
    <col min="13" max="16384" width="9.109375" style="3"/>
  </cols>
  <sheetData>
    <row r="1" spans="1:14" ht="19.5" customHeight="1" x14ac:dyDescent="0.25">
      <c r="A1" s="51" t="s">
        <v>20</v>
      </c>
      <c r="B1" s="51"/>
      <c r="C1" s="51"/>
      <c r="D1" s="51"/>
      <c r="E1" s="51"/>
      <c r="F1" s="2"/>
      <c r="G1" s="2"/>
      <c r="H1" s="2"/>
      <c r="I1" s="2"/>
      <c r="J1" s="2"/>
      <c r="K1" s="2"/>
    </row>
    <row r="2" spans="1:14" ht="26.25" customHeight="1" x14ac:dyDescent="0.25">
      <c r="A2" s="14" t="s">
        <v>349</v>
      </c>
      <c r="B2" s="1" t="s">
        <v>10</v>
      </c>
      <c r="C2" s="1" t="s">
        <v>11</v>
      </c>
      <c r="D2" s="1" t="s">
        <v>12</v>
      </c>
      <c r="E2" s="1" t="s">
        <v>13</v>
      </c>
      <c r="F2" s="2"/>
      <c r="G2" s="1" t="s">
        <v>350</v>
      </c>
      <c r="H2" s="45" t="s">
        <v>351</v>
      </c>
      <c r="I2" s="45" t="s">
        <v>352</v>
      </c>
      <c r="J2" s="1" t="s">
        <v>14</v>
      </c>
      <c r="K2" s="1" t="s">
        <v>15</v>
      </c>
      <c r="L2" s="1">
        <v>3</v>
      </c>
    </row>
    <row r="3" spans="1:14" s="17" customFormat="1" ht="13.95" customHeight="1" x14ac:dyDescent="0.25">
      <c r="A3" s="38" t="s">
        <v>358</v>
      </c>
      <c r="B3" s="21">
        <v>2014</v>
      </c>
      <c r="C3" s="21">
        <v>853</v>
      </c>
      <c r="D3" s="21">
        <v>1381</v>
      </c>
      <c r="E3" s="15">
        <f>SUM(B3:D3)</f>
        <v>4248</v>
      </c>
      <c r="F3" s="10"/>
      <c r="G3" s="10">
        <v>27</v>
      </c>
      <c r="H3" s="10">
        <v>3</v>
      </c>
      <c r="I3" s="10">
        <v>18</v>
      </c>
      <c r="J3" s="15">
        <v>319</v>
      </c>
      <c r="K3" s="15">
        <v>82</v>
      </c>
      <c r="L3" s="16">
        <v>251</v>
      </c>
      <c r="N3" s="48"/>
    </row>
    <row r="4" spans="1:14" s="17" customFormat="1" ht="13.95" customHeight="1" x14ac:dyDescent="0.25">
      <c r="A4" s="10" t="s">
        <v>21</v>
      </c>
      <c r="B4" s="21">
        <v>1338</v>
      </c>
      <c r="C4" s="21">
        <v>813</v>
      </c>
      <c r="D4" s="21">
        <v>1055</v>
      </c>
      <c r="E4" s="15">
        <f t="shared" ref="E4:E18" si="0">SUM(B4:D4)</f>
        <v>3206</v>
      </c>
      <c r="F4" s="10"/>
      <c r="G4" s="10">
        <v>19</v>
      </c>
      <c r="H4" s="10">
        <v>11</v>
      </c>
      <c r="I4" s="10">
        <v>15</v>
      </c>
      <c r="J4" s="21">
        <v>168</v>
      </c>
      <c r="K4" s="21">
        <v>49</v>
      </c>
      <c r="L4" s="16">
        <v>125</v>
      </c>
      <c r="N4" s="48"/>
    </row>
    <row r="5" spans="1:14" s="17" customFormat="1" ht="13.95" customHeight="1" x14ac:dyDescent="0.25">
      <c r="A5" s="10" t="s">
        <v>22</v>
      </c>
      <c r="B5" s="10">
        <v>2066</v>
      </c>
      <c r="C5" s="10">
        <v>1166</v>
      </c>
      <c r="D5" s="10">
        <v>1197</v>
      </c>
      <c r="E5" s="15">
        <f t="shared" si="0"/>
        <v>4429</v>
      </c>
      <c r="F5" s="10"/>
      <c r="G5" s="10">
        <v>40</v>
      </c>
      <c r="H5" s="10">
        <v>14</v>
      </c>
      <c r="I5" s="10">
        <v>2</v>
      </c>
      <c r="J5" s="21">
        <v>243</v>
      </c>
      <c r="K5" s="21">
        <v>36</v>
      </c>
      <c r="L5" s="16">
        <v>184</v>
      </c>
      <c r="N5" s="48"/>
    </row>
    <row r="6" spans="1:14" ht="13.95" customHeight="1" x14ac:dyDescent="0.25">
      <c r="A6" s="2" t="s">
        <v>23</v>
      </c>
      <c r="B6" s="4">
        <v>315</v>
      </c>
      <c r="C6" s="4">
        <v>218</v>
      </c>
      <c r="D6" s="4">
        <v>276</v>
      </c>
      <c r="E6" s="15">
        <f t="shared" si="0"/>
        <v>809</v>
      </c>
      <c r="F6" s="2"/>
      <c r="G6" s="2">
        <v>5</v>
      </c>
      <c r="H6" s="2">
        <v>1</v>
      </c>
      <c r="I6" s="2">
        <v>0</v>
      </c>
      <c r="J6" s="21">
        <v>71</v>
      </c>
      <c r="K6" s="21">
        <v>31</v>
      </c>
      <c r="L6" s="16">
        <v>77</v>
      </c>
      <c r="N6" s="48"/>
    </row>
    <row r="7" spans="1:14" s="17" customFormat="1" ht="13.95" customHeight="1" x14ac:dyDescent="0.25">
      <c r="A7" s="10" t="s">
        <v>24</v>
      </c>
      <c r="B7" s="21">
        <v>2297</v>
      </c>
      <c r="C7" s="21">
        <v>1412</v>
      </c>
      <c r="D7" s="21">
        <v>2230</v>
      </c>
      <c r="E7" s="15">
        <f t="shared" si="0"/>
        <v>5939</v>
      </c>
      <c r="F7" s="10"/>
      <c r="G7" s="10">
        <v>22</v>
      </c>
      <c r="H7" s="10">
        <v>7</v>
      </c>
      <c r="I7" s="10">
        <v>24</v>
      </c>
      <c r="J7" s="21">
        <v>654</v>
      </c>
      <c r="K7" s="21">
        <v>106</v>
      </c>
      <c r="L7" s="16">
        <v>593</v>
      </c>
      <c r="N7" s="48"/>
    </row>
    <row r="8" spans="1:14" s="17" customFormat="1" ht="13.95" customHeight="1" x14ac:dyDescent="0.25">
      <c r="A8" s="10" t="s">
        <v>25</v>
      </c>
      <c r="B8" s="21">
        <v>1125</v>
      </c>
      <c r="C8" s="21">
        <v>654</v>
      </c>
      <c r="D8" s="21">
        <v>964</v>
      </c>
      <c r="E8" s="15">
        <f t="shared" si="0"/>
        <v>2743</v>
      </c>
      <c r="F8" s="10"/>
      <c r="G8" s="10">
        <v>11</v>
      </c>
      <c r="H8" s="10">
        <v>1</v>
      </c>
      <c r="I8" s="10">
        <v>13</v>
      </c>
      <c r="J8" s="21">
        <v>200</v>
      </c>
      <c r="K8" s="21">
        <v>31</v>
      </c>
      <c r="L8" s="16">
        <v>192</v>
      </c>
      <c r="N8" s="48"/>
    </row>
    <row r="9" spans="1:14" s="17" customFormat="1" ht="13.95" customHeight="1" x14ac:dyDescent="0.25">
      <c r="A9" s="10" t="s">
        <v>26</v>
      </c>
      <c r="B9" s="21">
        <v>902</v>
      </c>
      <c r="C9" s="21">
        <v>484</v>
      </c>
      <c r="D9" s="21">
        <v>785</v>
      </c>
      <c r="E9" s="15">
        <f t="shared" si="0"/>
        <v>2171</v>
      </c>
      <c r="F9" s="10"/>
      <c r="G9" s="10">
        <v>20</v>
      </c>
      <c r="H9" s="10">
        <v>3</v>
      </c>
      <c r="I9" s="10">
        <v>6</v>
      </c>
      <c r="J9" s="21">
        <v>241</v>
      </c>
      <c r="K9" s="21">
        <v>41</v>
      </c>
      <c r="L9" s="16">
        <v>219</v>
      </c>
      <c r="N9" s="48"/>
    </row>
    <row r="10" spans="1:14" s="17" customFormat="1" ht="13.95" customHeight="1" x14ac:dyDescent="0.25">
      <c r="A10" s="10" t="s">
        <v>27</v>
      </c>
      <c r="B10" s="21">
        <v>512</v>
      </c>
      <c r="C10" s="21">
        <v>362</v>
      </c>
      <c r="D10" s="21">
        <v>562</v>
      </c>
      <c r="E10" s="15">
        <f t="shared" si="0"/>
        <v>1436</v>
      </c>
      <c r="F10" s="10"/>
      <c r="G10" s="10">
        <v>16</v>
      </c>
      <c r="H10" s="10">
        <v>3</v>
      </c>
      <c r="I10" s="10">
        <v>11</v>
      </c>
      <c r="J10" s="21">
        <v>126</v>
      </c>
      <c r="K10" s="21">
        <v>30</v>
      </c>
      <c r="L10" s="16">
        <v>116</v>
      </c>
      <c r="N10" s="48"/>
    </row>
    <row r="11" spans="1:14" s="17" customFormat="1" ht="13.95" customHeight="1" x14ac:dyDescent="0.25">
      <c r="A11" s="10" t="s">
        <v>28</v>
      </c>
      <c r="B11" s="21">
        <v>521</v>
      </c>
      <c r="C11" s="21">
        <v>498</v>
      </c>
      <c r="D11" s="21">
        <v>586</v>
      </c>
      <c r="E11" s="15">
        <f t="shared" si="0"/>
        <v>1605</v>
      </c>
      <c r="F11" s="10"/>
      <c r="G11" s="10">
        <v>10</v>
      </c>
      <c r="H11" s="10">
        <v>6</v>
      </c>
      <c r="I11" s="10">
        <v>10</v>
      </c>
      <c r="J11" s="21">
        <v>111</v>
      </c>
      <c r="K11" s="21">
        <v>55</v>
      </c>
      <c r="L11" s="16">
        <v>142</v>
      </c>
      <c r="N11" s="48"/>
    </row>
    <row r="12" spans="1:14" s="17" customFormat="1" ht="13.95" customHeight="1" x14ac:dyDescent="0.25">
      <c r="A12" s="10" t="s">
        <v>29</v>
      </c>
      <c r="B12" s="21">
        <v>532</v>
      </c>
      <c r="C12" s="21">
        <v>466</v>
      </c>
      <c r="D12" s="21">
        <v>478</v>
      </c>
      <c r="E12" s="15">
        <f t="shared" si="0"/>
        <v>1476</v>
      </c>
      <c r="F12" s="10"/>
      <c r="G12" s="10">
        <v>15</v>
      </c>
      <c r="H12" s="10">
        <v>7</v>
      </c>
      <c r="I12" s="10">
        <v>14</v>
      </c>
      <c r="J12" s="21">
        <v>102</v>
      </c>
      <c r="K12" s="21">
        <v>29</v>
      </c>
      <c r="L12" s="16">
        <v>72</v>
      </c>
      <c r="N12" s="48"/>
    </row>
    <row r="13" spans="1:14" s="17" customFormat="1" ht="13.95" customHeight="1" x14ac:dyDescent="0.25">
      <c r="A13" s="10" t="s">
        <v>30</v>
      </c>
      <c r="B13" s="21">
        <v>453</v>
      </c>
      <c r="C13" s="21">
        <v>351</v>
      </c>
      <c r="D13" s="21">
        <v>510</v>
      </c>
      <c r="E13" s="15">
        <f t="shared" si="0"/>
        <v>1314</v>
      </c>
      <c r="F13" s="10"/>
      <c r="G13" s="10">
        <v>6</v>
      </c>
      <c r="H13" s="10">
        <v>4</v>
      </c>
      <c r="I13" s="10">
        <v>15</v>
      </c>
      <c r="J13" s="21">
        <v>70</v>
      </c>
      <c r="K13" s="21">
        <v>11</v>
      </c>
      <c r="L13" s="16">
        <v>72</v>
      </c>
      <c r="N13" s="48"/>
    </row>
    <row r="14" spans="1:14" s="17" customFormat="1" ht="13.95" customHeight="1" x14ac:dyDescent="0.25">
      <c r="A14" s="10" t="s">
        <v>31</v>
      </c>
      <c r="B14" s="21">
        <v>877</v>
      </c>
      <c r="C14" s="21">
        <v>480</v>
      </c>
      <c r="D14" s="21">
        <v>603</v>
      </c>
      <c r="E14" s="15">
        <f t="shared" si="0"/>
        <v>1960</v>
      </c>
      <c r="F14" s="10"/>
      <c r="G14" s="10">
        <v>23</v>
      </c>
      <c r="H14" s="10">
        <v>5</v>
      </c>
      <c r="I14" s="10">
        <v>11</v>
      </c>
      <c r="J14" s="21">
        <v>131</v>
      </c>
      <c r="K14" s="21">
        <v>32</v>
      </c>
      <c r="L14" s="16">
        <v>133</v>
      </c>
      <c r="N14" s="48"/>
    </row>
    <row r="15" spans="1:14" s="17" customFormat="1" ht="13.95" customHeight="1" x14ac:dyDescent="0.25">
      <c r="A15" s="10" t="s">
        <v>32</v>
      </c>
      <c r="B15" s="21">
        <v>1792</v>
      </c>
      <c r="C15" s="21">
        <v>1166</v>
      </c>
      <c r="D15" s="21">
        <v>1920</v>
      </c>
      <c r="E15" s="15">
        <f t="shared" si="0"/>
        <v>4878</v>
      </c>
      <c r="F15" s="10"/>
      <c r="G15" s="10">
        <v>23</v>
      </c>
      <c r="H15" s="10">
        <v>9</v>
      </c>
      <c r="I15" s="10">
        <v>17</v>
      </c>
      <c r="J15" s="21">
        <v>419</v>
      </c>
      <c r="K15" s="21">
        <v>119</v>
      </c>
      <c r="L15" s="16">
        <v>492</v>
      </c>
      <c r="N15" s="48"/>
    </row>
    <row r="16" spans="1:14" s="17" customFormat="1" ht="13.95" customHeight="1" x14ac:dyDescent="0.25">
      <c r="A16" s="10" t="s">
        <v>33</v>
      </c>
      <c r="B16" s="21">
        <v>636</v>
      </c>
      <c r="C16" s="21">
        <v>481</v>
      </c>
      <c r="D16" s="21">
        <v>547</v>
      </c>
      <c r="E16" s="15">
        <f t="shared" si="0"/>
        <v>1664</v>
      </c>
      <c r="F16" s="10"/>
      <c r="G16" s="10">
        <v>11</v>
      </c>
      <c r="H16" s="10">
        <v>3</v>
      </c>
      <c r="I16" s="10">
        <v>10</v>
      </c>
      <c r="J16" s="21">
        <v>130</v>
      </c>
      <c r="K16" s="21">
        <v>40</v>
      </c>
      <c r="L16" s="16">
        <v>144</v>
      </c>
      <c r="N16" s="48"/>
    </row>
    <row r="17" spans="1:14" s="17" customFormat="1" ht="13.95" customHeight="1" x14ac:dyDescent="0.25">
      <c r="A17" s="10" t="s">
        <v>34</v>
      </c>
      <c r="B17" s="21">
        <v>926</v>
      </c>
      <c r="C17" s="21">
        <v>600</v>
      </c>
      <c r="D17" s="21">
        <v>770</v>
      </c>
      <c r="E17" s="15">
        <f t="shared" si="0"/>
        <v>2296</v>
      </c>
      <c r="F17" s="10"/>
      <c r="G17" s="10">
        <v>14</v>
      </c>
      <c r="H17" s="10">
        <v>4</v>
      </c>
      <c r="I17" s="10">
        <v>5</v>
      </c>
      <c r="J17" s="21">
        <v>157</v>
      </c>
      <c r="K17" s="21">
        <v>47</v>
      </c>
      <c r="L17" s="16">
        <v>187</v>
      </c>
      <c r="N17" s="48"/>
    </row>
    <row r="18" spans="1:14" s="17" customFormat="1" ht="13.95" customHeight="1" x14ac:dyDescent="0.25">
      <c r="A18" s="10" t="s">
        <v>35</v>
      </c>
      <c r="B18" s="21">
        <v>799</v>
      </c>
      <c r="C18" s="21">
        <v>651</v>
      </c>
      <c r="D18" s="21">
        <v>784</v>
      </c>
      <c r="E18" s="15">
        <f t="shared" si="0"/>
        <v>2234</v>
      </c>
      <c r="F18" s="10"/>
      <c r="G18" s="10">
        <v>19</v>
      </c>
      <c r="H18" s="10">
        <v>10</v>
      </c>
      <c r="I18" s="10">
        <v>17</v>
      </c>
      <c r="J18" s="21">
        <v>137</v>
      </c>
      <c r="K18" s="21">
        <v>37</v>
      </c>
      <c r="L18" s="16">
        <v>120</v>
      </c>
      <c r="N18" s="48"/>
    </row>
    <row r="19" spans="1:14" s="8" customFormat="1" ht="13.95" customHeight="1" x14ac:dyDescent="0.25">
      <c r="A19" s="5" t="s">
        <v>8</v>
      </c>
      <c r="B19" s="6">
        <f>SUM(B3:B18)</f>
        <v>17105</v>
      </c>
      <c r="C19" s="6">
        <f t="shared" ref="C19:E19" si="1">SUM(C3:C18)</f>
        <v>10655</v>
      </c>
      <c r="D19" s="6">
        <f t="shared" si="1"/>
        <v>14648</v>
      </c>
      <c r="E19" s="6">
        <f t="shared" si="1"/>
        <v>42408</v>
      </c>
      <c r="F19" s="7"/>
      <c r="G19" s="6">
        <f t="shared" ref="G19:I19" si="2">SUM(G3:G18)</f>
        <v>281</v>
      </c>
      <c r="H19" s="6">
        <f t="shared" si="2"/>
        <v>91</v>
      </c>
      <c r="I19" s="6">
        <f t="shared" si="2"/>
        <v>188</v>
      </c>
      <c r="J19" s="6">
        <f t="shared" ref="J19" si="3">SUM(J3:J18)</f>
        <v>3279</v>
      </c>
      <c r="K19" s="6">
        <f t="shared" ref="K19" si="4">SUM(K3:K18)</f>
        <v>776</v>
      </c>
      <c r="L19" s="6">
        <f t="shared" ref="L19" si="5">SUM(L3:L18)</f>
        <v>3119</v>
      </c>
      <c r="M19" s="43" t="s">
        <v>51</v>
      </c>
    </row>
    <row r="20" spans="1:14" s="8" customFormat="1" x14ac:dyDescent="0.25">
      <c r="A20" s="32" t="s">
        <v>357</v>
      </c>
      <c r="B20" s="6"/>
      <c r="C20" s="6"/>
      <c r="D20" s="6"/>
      <c r="E20" s="6"/>
      <c r="F20" s="7"/>
      <c r="G20" s="7"/>
      <c r="H20" s="7"/>
      <c r="I20" s="7"/>
      <c r="J20" s="6"/>
      <c r="K20" s="6"/>
      <c r="L20" s="7"/>
    </row>
    <row r="21" spans="1:14" x14ac:dyDescent="0.25">
      <c r="A21" s="2"/>
      <c r="B21" s="2"/>
      <c r="C21" s="2"/>
      <c r="D21" s="4"/>
      <c r="E21" s="2"/>
      <c r="F21" s="2"/>
      <c r="G21" s="2"/>
      <c r="H21" s="2"/>
      <c r="I21" s="2"/>
      <c r="J21" s="2"/>
      <c r="K21" s="2"/>
    </row>
    <row r="22" spans="1:14" x14ac:dyDescent="0.25">
      <c r="A22" s="51" t="s">
        <v>36</v>
      </c>
      <c r="B22" s="51"/>
      <c r="C22" s="51"/>
      <c r="D22" s="51"/>
      <c r="E22" s="51"/>
      <c r="F22" s="2"/>
      <c r="G22" s="2"/>
      <c r="H22" s="2"/>
      <c r="I22" s="2"/>
      <c r="J22" s="2"/>
      <c r="K22" s="2"/>
    </row>
    <row r="23" spans="1:14" x14ac:dyDescent="0.25">
      <c r="A23" s="1"/>
      <c r="B23" s="1" t="s">
        <v>10</v>
      </c>
      <c r="C23" s="1" t="s">
        <v>11</v>
      </c>
      <c r="D23" s="1" t="s">
        <v>12</v>
      </c>
      <c r="E23" s="1" t="s">
        <v>13</v>
      </c>
      <c r="F23" s="2"/>
      <c r="G23" s="45" t="s">
        <v>350</v>
      </c>
      <c r="H23" s="45" t="s">
        <v>351</v>
      </c>
      <c r="I23" s="45" t="s">
        <v>352</v>
      </c>
      <c r="J23" s="1" t="s">
        <v>14</v>
      </c>
      <c r="K23" s="1" t="s">
        <v>15</v>
      </c>
      <c r="L23" s="1">
        <v>3</v>
      </c>
    </row>
    <row r="24" spans="1:14" ht="13.95" customHeight="1" x14ac:dyDescent="0.25">
      <c r="A24" s="2" t="s">
        <v>37</v>
      </c>
      <c r="B24" s="21">
        <v>156</v>
      </c>
      <c r="C24" s="21">
        <v>190</v>
      </c>
      <c r="D24" s="21">
        <v>134</v>
      </c>
      <c r="E24" s="21">
        <f>SUM(B24:D24)</f>
        <v>480</v>
      </c>
      <c r="F24" s="2"/>
      <c r="G24" s="10">
        <v>6</v>
      </c>
      <c r="H24" s="10">
        <v>0</v>
      </c>
      <c r="I24" s="10">
        <v>0</v>
      </c>
      <c r="J24" s="21">
        <v>23</v>
      </c>
      <c r="K24" s="21">
        <v>13</v>
      </c>
      <c r="L24" s="10">
        <v>36</v>
      </c>
      <c r="M24" s="17"/>
      <c r="N24" s="48"/>
    </row>
    <row r="25" spans="1:14" ht="13.95" customHeight="1" x14ac:dyDescent="0.25">
      <c r="A25" s="2" t="s">
        <v>38</v>
      </c>
      <c r="B25" s="4">
        <v>585</v>
      </c>
      <c r="C25" s="4">
        <v>814</v>
      </c>
      <c r="D25" s="4">
        <v>1074</v>
      </c>
      <c r="E25" s="4">
        <f t="shared" ref="E25:E42" si="6">SUM(B25:D25)</f>
        <v>2473</v>
      </c>
      <c r="F25" s="2"/>
      <c r="G25" s="2">
        <v>7</v>
      </c>
      <c r="H25" s="2">
        <v>3</v>
      </c>
      <c r="I25" s="2">
        <v>16</v>
      </c>
      <c r="J25" s="21">
        <v>144</v>
      </c>
      <c r="K25" s="21">
        <v>106</v>
      </c>
      <c r="L25" s="2">
        <v>233</v>
      </c>
      <c r="N25" s="48"/>
    </row>
    <row r="26" spans="1:14" s="17" customFormat="1" ht="13.95" customHeight="1" x14ac:dyDescent="0.25">
      <c r="A26" s="10" t="s">
        <v>39</v>
      </c>
      <c r="B26" s="21">
        <v>241</v>
      </c>
      <c r="C26" s="21">
        <v>125</v>
      </c>
      <c r="D26" s="21">
        <v>227</v>
      </c>
      <c r="E26" s="4">
        <f t="shared" si="6"/>
        <v>593</v>
      </c>
      <c r="F26" s="10"/>
      <c r="G26" s="10">
        <v>2</v>
      </c>
      <c r="H26" s="10">
        <v>1</v>
      </c>
      <c r="I26" s="10">
        <v>2</v>
      </c>
      <c r="J26" s="21">
        <v>40</v>
      </c>
      <c r="K26" s="21">
        <v>24</v>
      </c>
      <c r="L26" s="10">
        <v>64</v>
      </c>
      <c r="N26" s="48"/>
    </row>
    <row r="27" spans="1:14" ht="13.95" customHeight="1" x14ac:dyDescent="0.25">
      <c r="A27" s="2" t="s">
        <v>40</v>
      </c>
      <c r="B27" s="4">
        <v>97</v>
      </c>
      <c r="C27" s="4">
        <v>53</v>
      </c>
      <c r="D27" s="4">
        <v>104</v>
      </c>
      <c r="E27" s="4">
        <f t="shared" si="6"/>
        <v>254</v>
      </c>
      <c r="F27" s="2"/>
      <c r="G27" s="2">
        <v>0</v>
      </c>
      <c r="H27" s="2">
        <v>0</v>
      </c>
      <c r="I27" s="2">
        <v>0</v>
      </c>
      <c r="J27" s="21">
        <v>8</v>
      </c>
      <c r="K27" s="21">
        <v>5</v>
      </c>
      <c r="L27" s="2">
        <v>8</v>
      </c>
      <c r="N27" s="48"/>
    </row>
    <row r="28" spans="1:14" s="17" customFormat="1" ht="13.95" customHeight="1" x14ac:dyDescent="0.25">
      <c r="A28" s="10" t="s">
        <v>41</v>
      </c>
      <c r="B28" s="21">
        <v>1885</v>
      </c>
      <c r="C28" s="21">
        <v>2145</v>
      </c>
      <c r="D28" s="21">
        <v>2535</v>
      </c>
      <c r="E28" s="4">
        <f t="shared" si="6"/>
        <v>6565</v>
      </c>
      <c r="F28" s="10"/>
      <c r="G28" s="10">
        <v>17</v>
      </c>
      <c r="H28" s="10">
        <v>7</v>
      </c>
      <c r="I28" s="10">
        <v>15</v>
      </c>
      <c r="J28" s="21">
        <v>349</v>
      </c>
      <c r="K28" s="21">
        <v>161</v>
      </c>
      <c r="L28" s="10">
        <v>398</v>
      </c>
      <c r="N28" s="48"/>
    </row>
    <row r="29" spans="1:14" s="17" customFormat="1" ht="13.95" customHeight="1" x14ac:dyDescent="0.25">
      <c r="A29" s="10" t="s">
        <v>42</v>
      </c>
      <c r="B29" s="21">
        <v>110</v>
      </c>
      <c r="C29" s="21">
        <v>127</v>
      </c>
      <c r="D29" s="21">
        <v>108</v>
      </c>
      <c r="E29" s="4">
        <f t="shared" si="6"/>
        <v>345</v>
      </c>
      <c r="F29" s="10"/>
      <c r="G29" s="10">
        <v>1</v>
      </c>
      <c r="H29" s="10">
        <v>0</v>
      </c>
      <c r="I29" s="10">
        <v>0</v>
      </c>
      <c r="J29" s="21">
        <v>18</v>
      </c>
      <c r="K29" s="21">
        <v>16</v>
      </c>
      <c r="L29" s="10">
        <v>25</v>
      </c>
      <c r="N29" s="48"/>
    </row>
    <row r="30" spans="1:14" s="17" customFormat="1" ht="13.95" customHeight="1" x14ac:dyDescent="0.25">
      <c r="A30" s="10" t="s">
        <v>43</v>
      </c>
      <c r="B30" s="21">
        <v>343</v>
      </c>
      <c r="C30" s="21">
        <v>217</v>
      </c>
      <c r="D30" s="21">
        <v>491</v>
      </c>
      <c r="E30" s="4">
        <f t="shared" si="6"/>
        <v>1051</v>
      </c>
      <c r="F30" s="10"/>
      <c r="G30" s="10">
        <v>14</v>
      </c>
      <c r="H30" s="10">
        <v>3</v>
      </c>
      <c r="I30" s="10">
        <v>5</v>
      </c>
      <c r="J30" s="21">
        <v>95</v>
      </c>
      <c r="K30" s="21">
        <v>31</v>
      </c>
      <c r="L30" s="10">
        <v>118</v>
      </c>
      <c r="N30" s="48"/>
    </row>
    <row r="31" spans="1:14" ht="13.95" customHeight="1" x14ac:dyDescent="0.25">
      <c r="A31" s="2" t="s">
        <v>44</v>
      </c>
      <c r="B31" s="4">
        <v>405</v>
      </c>
      <c r="C31" s="4">
        <v>278</v>
      </c>
      <c r="D31" s="4">
        <v>525</v>
      </c>
      <c r="E31" s="4">
        <f t="shared" si="6"/>
        <v>1208</v>
      </c>
      <c r="F31" s="2"/>
      <c r="G31" s="2">
        <v>12</v>
      </c>
      <c r="H31" s="2">
        <v>1</v>
      </c>
      <c r="I31" s="2">
        <v>22</v>
      </c>
      <c r="J31" s="21">
        <v>98</v>
      </c>
      <c r="K31" s="21">
        <v>65</v>
      </c>
      <c r="L31" s="2">
        <v>138</v>
      </c>
      <c r="N31" s="48"/>
    </row>
    <row r="32" spans="1:14" ht="13.95" customHeight="1" x14ac:dyDescent="0.25">
      <c r="A32" s="2" t="s">
        <v>45</v>
      </c>
      <c r="B32" s="21">
        <v>86</v>
      </c>
      <c r="C32" s="21">
        <v>25</v>
      </c>
      <c r="D32" s="21">
        <v>21</v>
      </c>
      <c r="E32" s="21">
        <f t="shared" si="6"/>
        <v>132</v>
      </c>
      <c r="F32" s="10"/>
      <c r="G32" s="10">
        <v>1</v>
      </c>
      <c r="H32" s="10">
        <v>0</v>
      </c>
      <c r="I32" s="10">
        <v>2</v>
      </c>
      <c r="J32" s="21">
        <v>12</v>
      </c>
      <c r="K32" s="21">
        <v>4</v>
      </c>
      <c r="L32" s="10">
        <v>0</v>
      </c>
      <c r="M32" s="17"/>
      <c r="N32" s="48"/>
    </row>
    <row r="33" spans="1:14" s="17" customFormat="1" ht="13.95" customHeight="1" x14ac:dyDescent="0.25">
      <c r="A33" s="10" t="s">
        <v>46</v>
      </c>
      <c r="B33" s="21">
        <v>18</v>
      </c>
      <c r="C33" s="21">
        <v>17</v>
      </c>
      <c r="D33" s="21">
        <v>12</v>
      </c>
      <c r="E33" s="4">
        <f t="shared" si="6"/>
        <v>47</v>
      </c>
      <c r="F33" s="10"/>
      <c r="G33" s="10">
        <v>0</v>
      </c>
      <c r="H33" s="10">
        <v>0</v>
      </c>
      <c r="I33" s="10">
        <v>0</v>
      </c>
      <c r="J33" s="21">
        <v>2</v>
      </c>
      <c r="K33" s="21">
        <v>1</v>
      </c>
      <c r="L33" s="10">
        <v>3</v>
      </c>
      <c r="N33" s="48"/>
    </row>
    <row r="34" spans="1:14" ht="13.95" customHeight="1" x14ac:dyDescent="0.25">
      <c r="A34" s="2" t="s">
        <v>47</v>
      </c>
      <c r="B34" s="4">
        <v>169</v>
      </c>
      <c r="C34" s="4">
        <v>356</v>
      </c>
      <c r="D34" s="4">
        <v>345</v>
      </c>
      <c r="E34" s="4">
        <f t="shared" si="6"/>
        <v>870</v>
      </c>
      <c r="F34" s="2"/>
      <c r="G34" s="2">
        <v>1</v>
      </c>
      <c r="H34" s="2">
        <v>4</v>
      </c>
      <c r="I34" s="2">
        <v>5</v>
      </c>
      <c r="J34" s="21">
        <v>54</v>
      </c>
      <c r="K34" s="21">
        <v>66</v>
      </c>
      <c r="L34" s="2">
        <v>87</v>
      </c>
      <c r="N34" s="48"/>
    </row>
    <row r="35" spans="1:14" ht="13.95" customHeight="1" x14ac:dyDescent="0.25">
      <c r="A35" s="2" t="s">
        <v>48</v>
      </c>
      <c r="B35" s="4">
        <v>534</v>
      </c>
      <c r="C35" s="4">
        <v>526</v>
      </c>
      <c r="D35" s="4">
        <v>852</v>
      </c>
      <c r="E35" s="4">
        <f t="shared" si="6"/>
        <v>1912</v>
      </c>
      <c r="F35" s="2"/>
      <c r="G35" s="2">
        <v>7</v>
      </c>
      <c r="H35" s="2">
        <v>1</v>
      </c>
      <c r="I35" s="2">
        <v>9</v>
      </c>
      <c r="J35" s="21">
        <v>151</v>
      </c>
      <c r="K35" s="21">
        <v>95</v>
      </c>
      <c r="L35" s="2">
        <v>231</v>
      </c>
      <c r="N35" s="48"/>
    </row>
    <row r="36" spans="1:14" s="17" customFormat="1" ht="13.95" customHeight="1" x14ac:dyDescent="0.25">
      <c r="A36" s="10" t="s">
        <v>49</v>
      </c>
      <c r="B36" s="21">
        <v>1608</v>
      </c>
      <c r="C36" s="21">
        <v>911</v>
      </c>
      <c r="D36" s="21">
        <v>1590</v>
      </c>
      <c r="E36" s="4">
        <f t="shared" si="6"/>
        <v>4109</v>
      </c>
      <c r="F36" s="10"/>
      <c r="G36" s="10">
        <v>15</v>
      </c>
      <c r="H36" s="10">
        <v>5</v>
      </c>
      <c r="I36" s="10">
        <v>12</v>
      </c>
      <c r="J36" s="21">
        <v>337</v>
      </c>
      <c r="K36" s="21">
        <v>107</v>
      </c>
      <c r="L36" s="10">
        <v>317</v>
      </c>
      <c r="N36" s="48"/>
    </row>
    <row r="37" spans="1:14" s="17" customFormat="1" ht="13.95" customHeight="1" x14ac:dyDescent="0.25">
      <c r="A37" s="10" t="s">
        <v>50</v>
      </c>
      <c r="B37" s="21">
        <v>1173</v>
      </c>
      <c r="C37" s="21">
        <v>658</v>
      </c>
      <c r="D37" s="21">
        <v>1040</v>
      </c>
      <c r="E37" s="4">
        <f t="shared" si="6"/>
        <v>2871</v>
      </c>
      <c r="F37" s="10"/>
      <c r="G37" s="10">
        <v>34</v>
      </c>
      <c r="H37" s="10">
        <v>4</v>
      </c>
      <c r="I37" s="10">
        <v>17</v>
      </c>
      <c r="J37" s="21">
        <v>160</v>
      </c>
      <c r="K37" s="21">
        <v>56</v>
      </c>
      <c r="L37" s="10">
        <v>171</v>
      </c>
      <c r="M37" s="17" t="s">
        <v>51</v>
      </c>
      <c r="N37" s="48"/>
    </row>
    <row r="38" spans="1:14" s="17" customFormat="1" ht="13.95" customHeight="1" x14ac:dyDescent="0.25">
      <c r="A38" s="10" t="s">
        <v>52</v>
      </c>
      <c r="B38" s="21">
        <v>389</v>
      </c>
      <c r="C38" s="21">
        <v>536</v>
      </c>
      <c r="D38" s="21">
        <v>335</v>
      </c>
      <c r="E38" s="4">
        <f t="shared" si="6"/>
        <v>1260</v>
      </c>
      <c r="F38" s="10"/>
      <c r="G38" s="10">
        <v>2</v>
      </c>
      <c r="H38" s="10">
        <v>3</v>
      </c>
      <c r="I38" s="10">
        <v>1</v>
      </c>
      <c r="J38" s="21">
        <v>36</v>
      </c>
      <c r="K38" s="21">
        <v>64</v>
      </c>
      <c r="L38" s="10">
        <v>72</v>
      </c>
      <c r="N38" s="48"/>
    </row>
    <row r="39" spans="1:14" s="17" customFormat="1" ht="13.95" customHeight="1" x14ac:dyDescent="0.25">
      <c r="A39" s="10" t="s">
        <v>53</v>
      </c>
      <c r="B39" s="21">
        <v>586</v>
      </c>
      <c r="C39" s="21">
        <v>605</v>
      </c>
      <c r="D39" s="21">
        <v>770</v>
      </c>
      <c r="E39" s="21">
        <f t="shared" si="6"/>
        <v>1961</v>
      </c>
      <c r="F39" s="10"/>
      <c r="G39" s="10">
        <v>9</v>
      </c>
      <c r="H39" s="10">
        <v>9</v>
      </c>
      <c r="I39" s="10">
        <v>8</v>
      </c>
      <c r="J39" s="21">
        <v>133</v>
      </c>
      <c r="K39" s="21">
        <v>77</v>
      </c>
      <c r="L39" s="10">
        <v>176</v>
      </c>
      <c r="N39" s="48"/>
    </row>
    <row r="40" spans="1:14" s="17" customFormat="1" ht="13.95" customHeight="1" x14ac:dyDescent="0.25">
      <c r="A40" s="10" t="s">
        <v>54</v>
      </c>
      <c r="B40" s="21">
        <v>863</v>
      </c>
      <c r="C40" s="21">
        <v>434</v>
      </c>
      <c r="D40" s="21">
        <v>714</v>
      </c>
      <c r="E40" s="4">
        <f t="shared" si="6"/>
        <v>2011</v>
      </c>
      <c r="F40" s="10"/>
      <c r="G40" s="10">
        <v>15</v>
      </c>
      <c r="H40" s="10">
        <v>3</v>
      </c>
      <c r="I40" s="10">
        <v>9</v>
      </c>
      <c r="J40" s="21">
        <v>180</v>
      </c>
      <c r="K40" s="21">
        <v>64</v>
      </c>
      <c r="L40" s="10">
        <v>206</v>
      </c>
      <c r="N40" s="48"/>
    </row>
    <row r="41" spans="1:14" s="20" customFormat="1" ht="13.95" customHeight="1" x14ac:dyDescent="0.25">
      <c r="A41" s="18" t="s">
        <v>55</v>
      </c>
      <c r="B41" s="19">
        <v>1457</v>
      </c>
      <c r="C41" s="19">
        <v>717</v>
      </c>
      <c r="D41" s="19">
        <v>1619</v>
      </c>
      <c r="E41" s="4">
        <f t="shared" si="6"/>
        <v>3793</v>
      </c>
      <c r="F41" s="18"/>
      <c r="G41" s="18">
        <v>22</v>
      </c>
      <c r="H41" s="18">
        <v>4</v>
      </c>
      <c r="I41" s="18">
        <v>11</v>
      </c>
      <c r="J41" s="19">
        <v>221</v>
      </c>
      <c r="K41" s="19">
        <v>67</v>
      </c>
      <c r="L41" s="18">
        <v>188</v>
      </c>
      <c r="N41" s="48"/>
    </row>
    <row r="42" spans="1:14" s="17" customFormat="1" ht="13.95" customHeight="1" x14ac:dyDescent="0.25">
      <c r="A42" s="10" t="s">
        <v>56</v>
      </c>
      <c r="B42" s="21">
        <v>2133</v>
      </c>
      <c r="C42" s="21">
        <v>1562</v>
      </c>
      <c r="D42" s="21">
        <v>1614</v>
      </c>
      <c r="E42" s="21">
        <f t="shared" si="6"/>
        <v>5309</v>
      </c>
      <c r="F42" s="10"/>
      <c r="G42" s="10">
        <v>21</v>
      </c>
      <c r="H42" s="10">
        <v>15</v>
      </c>
      <c r="I42" s="10">
        <v>2</v>
      </c>
      <c r="J42" s="21">
        <v>404</v>
      </c>
      <c r="K42" s="21">
        <v>118</v>
      </c>
      <c r="L42" s="10">
        <v>380</v>
      </c>
      <c r="N42" s="48"/>
    </row>
    <row r="43" spans="1:14" s="8" customFormat="1" ht="13.95" customHeight="1" x14ac:dyDescent="0.25">
      <c r="A43" s="5" t="s">
        <v>8</v>
      </c>
      <c r="B43" s="6">
        <f>SUM(B24:B42)</f>
        <v>12838</v>
      </c>
      <c r="C43" s="6">
        <f t="shared" ref="C43:E43" si="7">SUM(C24:C42)</f>
        <v>10296</v>
      </c>
      <c r="D43" s="6">
        <f t="shared" si="7"/>
        <v>14110</v>
      </c>
      <c r="E43" s="6">
        <f t="shared" si="7"/>
        <v>37244</v>
      </c>
      <c r="F43" s="7"/>
      <c r="G43" s="6">
        <f t="shared" ref="G43:I43" si="8">SUM(G24:G42)</f>
        <v>186</v>
      </c>
      <c r="H43" s="6">
        <f t="shared" si="8"/>
        <v>63</v>
      </c>
      <c r="I43" s="6">
        <f t="shared" si="8"/>
        <v>136</v>
      </c>
      <c r="J43" s="6">
        <f t="shared" ref="J43" si="9">SUM(J24:J42)</f>
        <v>2465</v>
      </c>
      <c r="K43" s="6">
        <f t="shared" ref="K43" si="10">SUM(K24:K42)</f>
        <v>1140</v>
      </c>
      <c r="L43" s="6">
        <f t="shared" ref="L43" si="11">SUM(L24:L42)</f>
        <v>2851</v>
      </c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4" x14ac:dyDescent="0.25">
      <c r="A45" s="2" t="s">
        <v>353</v>
      </c>
      <c r="B45" s="2"/>
      <c r="C45" s="2"/>
      <c r="D45" s="2"/>
      <c r="E45" s="2"/>
      <c r="F45" s="2"/>
      <c r="G45" s="2"/>
      <c r="H45" s="2"/>
      <c r="I45" s="2"/>
      <c r="J45" s="4"/>
      <c r="K45" s="2"/>
    </row>
    <row r="46" spans="1:14" x14ac:dyDescent="0.25">
      <c r="A46" s="2" t="s">
        <v>354</v>
      </c>
      <c r="B46" s="2"/>
      <c r="C46" s="2"/>
      <c r="D46" s="2"/>
      <c r="E46" s="2"/>
      <c r="F46" s="2"/>
      <c r="G46" s="2"/>
      <c r="H46" s="2"/>
      <c r="I46" s="2"/>
      <c r="J46" s="4"/>
      <c r="K46" s="2"/>
    </row>
    <row r="47" spans="1:14" x14ac:dyDescent="0.25">
      <c r="A47" s="2" t="s">
        <v>355</v>
      </c>
      <c r="B47" s="2"/>
      <c r="C47" s="2"/>
      <c r="D47" s="2"/>
      <c r="E47" s="2"/>
      <c r="F47" s="2"/>
      <c r="G47" s="2"/>
      <c r="H47" s="2"/>
      <c r="I47" s="2"/>
      <c r="J47" s="4"/>
      <c r="K47" s="2"/>
    </row>
    <row r="48" spans="1:14" x14ac:dyDescent="0.25">
      <c r="A48" s="2" t="s">
        <v>18</v>
      </c>
      <c r="B48" s="4"/>
      <c r="C48" s="2"/>
      <c r="D48" s="2"/>
      <c r="E48" s="2"/>
      <c r="F48" s="2"/>
      <c r="G48" s="2"/>
      <c r="H48" s="2"/>
      <c r="I48" s="2"/>
      <c r="J48" s="2"/>
      <c r="K48" s="4"/>
    </row>
    <row r="49" spans="1:12" x14ac:dyDescent="0.25">
      <c r="A49" s="2" t="s">
        <v>19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2" x14ac:dyDescent="0.25">
      <c r="A50" s="10" t="s">
        <v>17</v>
      </c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2" x14ac:dyDescent="0.25">
      <c r="A51" s="11" t="s">
        <v>16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2" ht="7.95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5">
      <c r="L53" s="3"/>
    </row>
    <row r="54" spans="1:12" x14ac:dyDescent="0.25">
      <c r="L54" s="3"/>
    </row>
    <row r="55" spans="1:12" x14ac:dyDescent="0.25">
      <c r="L55" s="3"/>
    </row>
    <row r="56" spans="1:12" x14ac:dyDescent="0.25">
      <c r="L56" s="3"/>
    </row>
    <row r="57" spans="1:12" x14ac:dyDescent="0.25">
      <c r="L57" s="3"/>
    </row>
    <row r="58" spans="1:12" x14ac:dyDescent="0.25">
      <c r="L58" s="3"/>
    </row>
    <row r="59" spans="1:12" x14ac:dyDescent="0.25">
      <c r="L59" s="3"/>
    </row>
    <row r="60" spans="1:12" x14ac:dyDescent="0.25">
      <c r="L60" s="3"/>
    </row>
    <row r="61" spans="1:12" x14ac:dyDescent="0.25">
      <c r="L61" s="3"/>
    </row>
    <row r="62" spans="1:12" x14ac:dyDescent="0.25">
      <c r="L62" s="3"/>
    </row>
    <row r="63" spans="1:12" x14ac:dyDescent="0.25">
      <c r="L63" s="3"/>
    </row>
    <row r="64" spans="1:12" x14ac:dyDescent="0.25">
      <c r="L64" s="3"/>
    </row>
    <row r="65" spans="12:12" x14ac:dyDescent="0.25">
      <c r="L65" s="3"/>
    </row>
    <row r="66" spans="12:12" x14ac:dyDescent="0.25">
      <c r="L66" s="3"/>
    </row>
    <row r="67" spans="12:12" x14ac:dyDescent="0.25">
      <c r="L67" s="3"/>
    </row>
    <row r="68" spans="12:12" x14ac:dyDescent="0.25">
      <c r="L68" s="3"/>
    </row>
    <row r="69" spans="12:12" x14ac:dyDescent="0.25">
      <c r="L69" s="3"/>
    </row>
    <row r="70" spans="12:12" x14ac:dyDescent="0.25">
      <c r="L70" s="3"/>
    </row>
    <row r="71" spans="12:12" x14ac:dyDescent="0.25">
      <c r="L71" s="3"/>
    </row>
    <row r="72" spans="12:12" x14ac:dyDescent="0.25">
      <c r="L72" s="3"/>
    </row>
    <row r="73" spans="12:12" x14ac:dyDescent="0.25">
      <c r="L73" s="3"/>
    </row>
    <row r="74" spans="12:12" x14ac:dyDescent="0.25">
      <c r="L74" s="3"/>
    </row>
    <row r="75" spans="12:12" x14ac:dyDescent="0.25">
      <c r="L75" s="3"/>
    </row>
    <row r="76" spans="12:12" x14ac:dyDescent="0.25">
      <c r="L76" s="3"/>
    </row>
    <row r="77" spans="12:12" x14ac:dyDescent="0.25">
      <c r="L77" s="3"/>
    </row>
    <row r="78" spans="12:12" x14ac:dyDescent="0.25">
      <c r="L78" s="3"/>
    </row>
    <row r="79" spans="12:12" x14ac:dyDescent="0.25">
      <c r="L79" s="3"/>
    </row>
    <row r="80" spans="12:12" x14ac:dyDescent="0.25">
      <c r="L80" s="3"/>
    </row>
    <row r="81" spans="12:12" x14ac:dyDescent="0.25">
      <c r="L81" s="3"/>
    </row>
    <row r="82" spans="12:12" x14ac:dyDescent="0.25">
      <c r="L82" s="3"/>
    </row>
    <row r="83" spans="12:12" x14ac:dyDescent="0.25">
      <c r="L83" s="3"/>
    </row>
    <row r="84" spans="12:12" x14ac:dyDescent="0.25">
      <c r="L84" s="3"/>
    </row>
    <row r="85" spans="12:12" x14ac:dyDescent="0.25">
      <c r="L85" s="3"/>
    </row>
    <row r="86" spans="12:12" x14ac:dyDescent="0.25">
      <c r="L86" s="3"/>
    </row>
    <row r="87" spans="12:12" x14ac:dyDescent="0.25">
      <c r="L87" s="3"/>
    </row>
    <row r="88" spans="12:12" x14ac:dyDescent="0.25">
      <c r="L88" s="3"/>
    </row>
    <row r="89" spans="12:12" x14ac:dyDescent="0.25">
      <c r="L89" s="3"/>
    </row>
    <row r="90" spans="12:12" x14ac:dyDescent="0.25">
      <c r="L90" s="3"/>
    </row>
    <row r="91" spans="12:12" x14ac:dyDescent="0.25">
      <c r="L91" s="3"/>
    </row>
    <row r="92" spans="12:12" x14ac:dyDescent="0.25">
      <c r="L92" s="3"/>
    </row>
    <row r="93" spans="12:12" x14ac:dyDescent="0.25">
      <c r="L93" s="3"/>
    </row>
    <row r="94" spans="12:12" x14ac:dyDescent="0.25">
      <c r="L94" s="3"/>
    </row>
    <row r="95" spans="12:12" x14ac:dyDescent="0.25">
      <c r="L95" s="3"/>
    </row>
    <row r="96" spans="12:12" x14ac:dyDescent="0.25">
      <c r="L96" s="3"/>
    </row>
    <row r="97" spans="12:12" x14ac:dyDescent="0.25">
      <c r="L97" s="3"/>
    </row>
    <row r="98" spans="12:12" x14ac:dyDescent="0.25">
      <c r="L98" s="3"/>
    </row>
    <row r="99" spans="12:12" x14ac:dyDescent="0.25">
      <c r="L99" s="3"/>
    </row>
    <row r="100" spans="12:12" x14ac:dyDescent="0.25">
      <c r="L100" s="3"/>
    </row>
    <row r="101" spans="12:12" x14ac:dyDescent="0.25">
      <c r="L101" s="3"/>
    </row>
    <row r="102" spans="12:12" x14ac:dyDescent="0.25">
      <c r="L102" s="3"/>
    </row>
    <row r="103" spans="12:12" x14ac:dyDescent="0.25">
      <c r="L103" s="3"/>
    </row>
    <row r="104" spans="12:12" x14ac:dyDescent="0.25">
      <c r="L104" s="3"/>
    </row>
    <row r="105" spans="12:12" x14ac:dyDescent="0.25">
      <c r="L105" s="3"/>
    </row>
    <row r="106" spans="12:12" x14ac:dyDescent="0.25">
      <c r="L106" s="3"/>
    </row>
    <row r="107" spans="12:12" x14ac:dyDescent="0.25">
      <c r="L107" s="3"/>
    </row>
    <row r="108" spans="12:12" x14ac:dyDescent="0.25">
      <c r="L108" s="3"/>
    </row>
    <row r="109" spans="12:12" x14ac:dyDescent="0.25">
      <c r="L109" s="3"/>
    </row>
    <row r="110" spans="12:12" x14ac:dyDescent="0.25">
      <c r="L110" s="3"/>
    </row>
    <row r="111" spans="12:12" x14ac:dyDescent="0.25">
      <c r="L111" s="3"/>
    </row>
    <row r="112" spans="12:12" x14ac:dyDescent="0.25">
      <c r="L112" s="3"/>
    </row>
    <row r="113" spans="12:12" x14ac:dyDescent="0.25">
      <c r="L113" s="3"/>
    </row>
    <row r="114" spans="12:12" x14ac:dyDescent="0.25">
      <c r="L114" s="3"/>
    </row>
    <row r="115" spans="12:12" x14ac:dyDescent="0.25">
      <c r="L115" s="3"/>
    </row>
    <row r="116" spans="12:12" x14ac:dyDescent="0.25">
      <c r="L116" s="3"/>
    </row>
    <row r="117" spans="12:12" x14ac:dyDescent="0.25">
      <c r="L117" s="3"/>
    </row>
    <row r="118" spans="12:12" x14ac:dyDescent="0.25">
      <c r="L118" s="3"/>
    </row>
    <row r="119" spans="12:12" x14ac:dyDescent="0.25">
      <c r="L119" s="3"/>
    </row>
    <row r="120" spans="12:12" x14ac:dyDescent="0.25">
      <c r="L120" s="3"/>
    </row>
    <row r="121" spans="12:12" x14ac:dyDescent="0.25">
      <c r="L121" s="3"/>
    </row>
    <row r="122" spans="12:12" x14ac:dyDescent="0.25">
      <c r="L122" s="3"/>
    </row>
    <row r="123" spans="12:12" x14ac:dyDescent="0.25">
      <c r="L123" s="3"/>
    </row>
    <row r="124" spans="12:12" x14ac:dyDescent="0.25">
      <c r="L124" s="3"/>
    </row>
    <row r="125" spans="12:12" x14ac:dyDescent="0.25">
      <c r="L125" s="3"/>
    </row>
    <row r="126" spans="12:12" x14ac:dyDescent="0.25">
      <c r="L126" s="3"/>
    </row>
    <row r="127" spans="12:12" x14ac:dyDescent="0.25">
      <c r="L127" s="3"/>
    </row>
    <row r="128" spans="12:12" x14ac:dyDescent="0.25">
      <c r="L128" s="3"/>
    </row>
    <row r="129" spans="12:12" x14ac:dyDescent="0.25">
      <c r="L129" s="3"/>
    </row>
    <row r="130" spans="12:12" x14ac:dyDescent="0.25">
      <c r="L130" s="3"/>
    </row>
    <row r="131" spans="12:12" x14ac:dyDescent="0.25">
      <c r="L131" s="3"/>
    </row>
    <row r="132" spans="12:12" x14ac:dyDescent="0.25">
      <c r="L132" s="3"/>
    </row>
    <row r="133" spans="12:12" x14ac:dyDescent="0.25">
      <c r="L133" s="3"/>
    </row>
    <row r="134" spans="12:12" x14ac:dyDescent="0.25">
      <c r="L134" s="3"/>
    </row>
    <row r="135" spans="12:12" x14ac:dyDescent="0.25">
      <c r="L135" s="3"/>
    </row>
    <row r="136" spans="12:12" x14ac:dyDescent="0.25">
      <c r="L136" s="3"/>
    </row>
    <row r="137" spans="12:12" x14ac:dyDescent="0.25">
      <c r="L137" s="3"/>
    </row>
    <row r="138" spans="12:12" x14ac:dyDescent="0.25">
      <c r="L138" s="3"/>
    </row>
    <row r="139" spans="12:12" x14ac:dyDescent="0.25">
      <c r="L139" s="3"/>
    </row>
  </sheetData>
  <mergeCells count="2">
    <mergeCell ref="A1:E1"/>
    <mergeCell ref="A22:E22"/>
  </mergeCells>
  <conditionalFormatting sqref="L28">
    <cfRule type="cellIs" dxfId="2" priority="3" stopIfTrue="1" operator="greaterThanOrEqual">
      <formula>"sum($H$28:$I$28)"</formula>
    </cfRule>
    <cfRule type="cellIs" priority="4" stopIfTrue="1" operator="lessThan">
      <formula>"sum($H$28:$I$28)"</formula>
    </cfRule>
  </conditionalFormatting>
  <conditionalFormatting sqref="L3">
    <cfRule type="expression" dxfId="1" priority="1" stopIfTrue="1">
      <formula>"$J3&gt;sum(&amp;H3:$I3)"</formula>
    </cfRule>
  </conditionalFormatting>
  <conditionalFormatting sqref="L4:L18">
    <cfRule type="expression" dxfId="0" priority="2" stopIfTrue="1">
      <formula>"&gt;sum($H$3:$I$3)"</formula>
    </cfRule>
  </conditionalFormatting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O5" sqref="O5"/>
    </sheetView>
  </sheetViews>
  <sheetFormatPr defaultColWidth="9.109375" defaultRowHeight="13.2" x14ac:dyDescent="0.25"/>
  <cols>
    <col min="1" max="1" width="16.6640625" style="3" customWidth="1"/>
    <col min="2" max="5" width="10.33203125" style="3" customWidth="1"/>
    <col min="6" max="6" width="1.5546875" style="3" customWidth="1"/>
    <col min="7" max="12" width="6.6640625" style="3" customWidth="1"/>
    <col min="13" max="16384" width="9.109375" style="3"/>
  </cols>
  <sheetData>
    <row r="1" spans="1:14" ht="26.25" customHeight="1" x14ac:dyDescent="0.25">
      <c r="A1" s="51" t="s">
        <v>57</v>
      </c>
      <c r="B1" s="51"/>
      <c r="C1" s="51"/>
      <c r="D1" s="51"/>
      <c r="E1" s="51"/>
      <c r="F1" s="2"/>
      <c r="G1" s="2"/>
      <c r="H1" s="2"/>
      <c r="I1" s="2"/>
      <c r="J1" s="2"/>
      <c r="K1" s="2"/>
      <c r="L1" s="2"/>
    </row>
    <row r="2" spans="1:14" ht="21.75" customHeight="1" x14ac:dyDescent="0.25">
      <c r="A2" s="1" t="s">
        <v>348</v>
      </c>
      <c r="B2" s="1" t="s">
        <v>10</v>
      </c>
      <c r="C2" s="1" t="s">
        <v>11</v>
      </c>
      <c r="D2" s="1" t="s">
        <v>12</v>
      </c>
      <c r="E2" s="1" t="s">
        <v>13</v>
      </c>
      <c r="F2" s="22"/>
      <c r="G2" s="1" t="s">
        <v>350</v>
      </c>
      <c r="H2" s="45" t="s">
        <v>351</v>
      </c>
      <c r="I2" s="45" t="s">
        <v>352</v>
      </c>
      <c r="J2" s="1" t="s">
        <v>14</v>
      </c>
      <c r="K2" s="1" t="s">
        <v>15</v>
      </c>
      <c r="L2" s="1">
        <v>3</v>
      </c>
    </row>
    <row r="3" spans="1:14" s="17" customFormat="1" ht="13.95" customHeight="1" x14ac:dyDescent="0.25">
      <c r="A3" s="10" t="s">
        <v>58</v>
      </c>
      <c r="B3" s="21">
        <v>340</v>
      </c>
      <c r="C3" s="21">
        <v>384</v>
      </c>
      <c r="D3" s="21">
        <v>541</v>
      </c>
      <c r="E3" s="21">
        <f>SUM(B3:D3)</f>
        <v>1265</v>
      </c>
      <c r="F3" s="10"/>
      <c r="G3" s="10">
        <v>4</v>
      </c>
      <c r="H3" s="10">
        <v>3</v>
      </c>
      <c r="I3" s="10">
        <v>0</v>
      </c>
      <c r="J3" s="21">
        <v>56</v>
      </c>
      <c r="K3" s="21">
        <v>74</v>
      </c>
      <c r="L3" s="10">
        <v>111</v>
      </c>
      <c r="N3" s="48"/>
    </row>
    <row r="4" spans="1:14" s="17" customFormat="1" ht="13.95" customHeight="1" x14ac:dyDescent="0.25">
      <c r="A4" s="10" t="s">
        <v>59</v>
      </c>
      <c r="B4" s="21">
        <v>301</v>
      </c>
      <c r="C4" s="21">
        <v>342</v>
      </c>
      <c r="D4" s="21">
        <v>149</v>
      </c>
      <c r="E4" s="21">
        <f t="shared" ref="E4:E29" si="0">SUM(B4:D4)</f>
        <v>792</v>
      </c>
      <c r="F4" s="10"/>
      <c r="G4" s="10">
        <v>6</v>
      </c>
      <c r="H4" s="10">
        <v>5</v>
      </c>
      <c r="I4" s="10">
        <v>4</v>
      </c>
      <c r="J4" s="21">
        <v>120</v>
      </c>
      <c r="K4" s="21">
        <v>94</v>
      </c>
      <c r="L4" s="10">
        <v>149</v>
      </c>
      <c r="N4" s="48"/>
    </row>
    <row r="5" spans="1:14" s="17" customFormat="1" ht="13.95" customHeight="1" x14ac:dyDescent="0.25">
      <c r="A5" s="10" t="s">
        <v>60</v>
      </c>
      <c r="B5" s="21">
        <v>347</v>
      </c>
      <c r="C5" s="21">
        <v>446</v>
      </c>
      <c r="D5" s="21">
        <v>404</v>
      </c>
      <c r="E5" s="21">
        <f t="shared" si="0"/>
        <v>1197</v>
      </c>
      <c r="F5" s="10"/>
      <c r="G5" s="10">
        <v>8</v>
      </c>
      <c r="H5" s="10">
        <v>2</v>
      </c>
      <c r="I5" s="10">
        <v>1</v>
      </c>
      <c r="J5" s="21">
        <v>73</v>
      </c>
      <c r="K5" s="21">
        <v>57</v>
      </c>
      <c r="L5" s="10">
        <v>96</v>
      </c>
      <c r="N5" s="48"/>
    </row>
    <row r="6" spans="1:14" s="17" customFormat="1" ht="13.95" customHeight="1" x14ac:dyDescent="0.25">
      <c r="A6" s="10" t="s">
        <v>61</v>
      </c>
      <c r="B6" s="21">
        <v>494</v>
      </c>
      <c r="C6" s="21">
        <v>475</v>
      </c>
      <c r="D6" s="21">
        <v>598</v>
      </c>
      <c r="E6" s="21">
        <f t="shared" si="0"/>
        <v>1567</v>
      </c>
      <c r="F6" s="10"/>
      <c r="G6" s="10">
        <v>6</v>
      </c>
      <c r="H6" s="10">
        <v>0</v>
      </c>
      <c r="I6" s="10">
        <v>2</v>
      </c>
      <c r="J6" s="21">
        <v>69</v>
      </c>
      <c r="K6" s="21">
        <v>40</v>
      </c>
      <c r="L6" s="10">
        <v>61</v>
      </c>
      <c r="N6" s="48"/>
    </row>
    <row r="7" spans="1:14" s="17" customFormat="1" ht="13.95" customHeight="1" x14ac:dyDescent="0.25">
      <c r="A7" s="10" t="s">
        <v>62</v>
      </c>
      <c r="B7" s="21">
        <v>178</v>
      </c>
      <c r="C7" s="21">
        <v>161</v>
      </c>
      <c r="D7" s="21">
        <v>227</v>
      </c>
      <c r="E7" s="21">
        <f t="shared" si="0"/>
        <v>566</v>
      </c>
      <c r="F7" s="10"/>
      <c r="G7" s="10">
        <v>2</v>
      </c>
      <c r="H7" s="10">
        <v>1</v>
      </c>
      <c r="I7" s="10">
        <v>4</v>
      </c>
      <c r="J7" s="21">
        <v>23</v>
      </c>
      <c r="K7" s="21">
        <v>25</v>
      </c>
      <c r="L7" s="10">
        <v>41</v>
      </c>
      <c r="N7" s="48"/>
    </row>
    <row r="8" spans="1:14" s="17" customFormat="1" ht="13.95" customHeight="1" x14ac:dyDescent="0.25">
      <c r="A8" s="10" t="s">
        <v>63</v>
      </c>
      <c r="B8" s="21">
        <v>111</v>
      </c>
      <c r="C8" s="21">
        <v>382</v>
      </c>
      <c r="D8" s="21">
        <v>343</v>
      </c>
      <c r="E8" s="21">
        <f t="shared" si="0"/>
        <v>836</v>
      </c>
      <c r="F8" s="10"/>
      <c r="G8" s="10">
        <v>0</v>
      </c>
      <c r="H8" s="10">
        <v>1</v>
      </c>
      <c r="I8" s="10">
        <v>1</v>
      </c>
      <c r="J8" s="21">
        <v>44</v>
      </c>
      <c r="K8" s="21">
        <v>71</v>
      </c>
      <c r="L8" s="10">
        <v>106</v>
      </c>
      <c r="N8" s="48"/>
    </row>
    <row r="9" spans="1:14" s="17" customFormat="1" ht="13.95" customHeight="1" x14ac:dyDescent="0.25">
      <c r="A9" s="10" t="s">
        <v>64</v>
      </c>
      <c r="B9" s="21">
        <v>475</v>
      </c>
      <c r="C9" s="21">
        <v>658</v>
      </c>
      <c r="D9" s="21">
        <v>953</v>
      </c>
      <c r="E9" s="21">
        <f t="shared" si="0"/>
        <v>2086</v>
      </c>
      <c r="F9" s="10"/>
      <c r="G9" s="10">
        <v>9</v>
      </c>
      <c r="H9" s="10">
        <v>9</v>
      </c>
      <c r="I9" s="10">
        <v>8</v>
      </c>
      <c r="J9" s="21">
        <v>90</v>
      </c>
      <c r="K9" s="21">
        <v>55</v>
      </c>
      <c r="L9" s="10">
        <v>121</v>
      </c>
      <c r="N9" s="48"/>
    </row>
    <row r="10" spans="1:14" s="17" customFormat="1" ht="13.95" customHeight="1" x14ac:dyDescent="0.25">
      <c r="A10" s="10" t="s">
        <v>65</v>
      </c>
      <c r="B10" s="21">
        <v>1135</v>
      </c>
      <c r="C10" s="21">
        <v>1134</v>
      </c>
      <c r="D10" s="21">
        <v>1106</v>
      </c>
      <c r="E10" s="21">
        <f t="shared" si="0"/>
        <v>3375</v>
      </c>
      <c r="F10" s="10"/>
      <c r="G10" s="10">
        <v>22</v>
      </c>
      <c r="H10" s="10">
        <v>8</v>
      </c>
      <c r="I10" s="10">
        <v>12</v>
      </c>
      <c r="J10" s="21">
        <v>7</v>
      </c>
      <c r="K10" s="21">
        <v>5</v>
      </c>
      <c r="L10" s="10">
        <v>12</v>
      </c>
      <c r="N10" s="48"/>
    </row>
    <row r="11" spans="1:14" s="17" customFormat="1" ht="13.95" customHeight="1" x14ac:dyDescent="0.25">
      <c r="A11" s="10" t="s">
        <v>66</v>
      </c>
      <c r="B11" s="21">
        <v>439</v>
      </c>
      <c r="C11" s="21">
        <v>1265</v>
      </c>
      <c r="D11" s="21">
        <v>1110</v>
      </c>
      <c r="E11" s="21">
        <f t="shared" si="0"/>
        <v>2814</v>
      </c>
      <c r="F11" s="10"/>
      <c r="G11" s="10">
        <v>7</v>
      </c>
      <c r="H11" s="10">
        <v>45</v>
      </c>
      <c r="I11" s="10">
        <v>1</v>
      </c>
      <c r="J11" s="21">
        <v>56</v>
      </c>
      <c r="K11" s="21">
        <v>80</v>
      </c>
      <c r="L11" s="10">
        <v>107</v>
      </c>
      <c r="N11" s="48"/>
    </row>
    <row r="12" spans="1:14" s="17" customFormat="1" ht="13.95" customHeight="1" x14ac:dyDescent="0.25">
      <c r="A12" s="10" t="s">
        <v>67</v>
      </c>
      <c r="B12" s="21">
        <v>506</v>
      </c>
      <c r="C12" s="21">
        <v>1364</v>
      </c>
      <c r="D12" s="21">
        <v>964</v>
      </c>
      <c r="E12" s="21">
        <f t="shared" si="0"/>
        <v>2834</v>
      </c>
      <c r="F12" s="10"/>
      <c r="G12" s="10">
        <v>9</v>
      </c>
      <c r="H12" s="10">
        <v>25</v>
      </c>
      <c r="I12" s="10">
        <v>20</v>
      </c>
      <c r="J12" s="21">
        <v>89</v>
      </c>
      <c r="K12" s="21">
        <v>110</v>
      </c>
      <c r="L12" s="10">
        <v>164</v>
      </c>
      <c r="N12" s="48"/>
    </row>
    <row r="13" spans="1:14" s="17" customFormat="1" ht="13.95" customHeight="1" x14ac:dyDescent="0.25">
      <c r="A13" s="10" t="s">
        <v>68</v>
      </c>
      <c r="B13" s="21">
        <v>459</v>
      </c>
      <c r="C13" s="21">
        <v>1088</v>
      </c>
      <c r="D13" s="21">
        <v>1211</v>
      </c>
      <c r="E13" s="21">
        <f t="shared" si="0"/>
        <v>2758</v>
      </c>
      <c r="F13" s="10"/>
      <c r="G13" s="10">
        <v>9</v>
      </c>
      <c r="H13" s="10">
        <v>20</v>
      </c>
      <c r="I13" s="10">
        <v>20</v>
      </c>
      <c r="J13" s="21">
        <v>8</v>
      </c>
      <c r="K13" s="21">
        <v>12</v>
      </c>
      <c r="L13" s="10">
        <v>187</v>
      </c>
      <c r="N13" s="48"/>
    </row>
    <row r="14" spans="1:14" s="17" customFormat="1" ht="13.95" customHeight="1" x14ac:dyDescent="0.25">
      <c r="A14" s="10" t="s">
        <v>69</v>
      </c>
      <c r="B14" s="21">
        <v>493</v>
      </c>
      <c r="C14" s="21">
        <v>1195</v>
      </c>
      <c r="D14" s="21">
        <v>1146</v>
      </c>
      <c r="E14" s="21">
        <f t="shared" si="0"/>
        <v>2834</v>
      </c>
      <c r="F14" s="10"/>
      <c r="G14" s="10">
        <v>14</v>
      </c>
      <c r="H14" s="10">
        <v>21</v>
      </c>
      <c r="I14" s="10">
        <v>16</v>
      </c>
      <c r="J14" s="21">
        <v>4</v>
      </c>
      <c r="K14" s="21">
        <v>12</v>
      </c>
      <c r="L14" s="10">
        <v>153</v>
      </c>
      <c r="N14" s="48"/>
    </row>
    <row r="15" spans="1:14" s="17" customFormat="1" ht="13.95" customHeight="1" x14ac:dyDescent="0.25">
      <c r="A15" s="10" t="s">
        <v>70</v>
      </c>
      <c r="B15" s="21">
        <v>659</v>
      </c>
      <c r="C15" s="21">
        <v>1636</v>
      </c>
      <c r="D15" s="21">
        <v>1073</v>
      </c>
      <c r="E15" s="21">
        <f t="shared" si="0"/>
        <v>3368</v>
      </c>
      <c r="F15" s="10"/>
      <c r="G15" s="10">
        <v>4</v>
      </c>
      <c r="H15" s="10">
        <v>21</v>
      </c>
      <c r="I15" s="10">
        <v>30</v>
      </c>
      <c r="J15" s="21">
        <v>109</v>
      </c>
      <c r="K15" s="21">
        <v>79</v>
      </c>
      <c r="L15" s="10">
        <v>162</v>
      </c>
      <c r="N15" s="48"/>
    </row>
    <row r="16" spans="1:14" s="17" customFormat="1" ht="13.95" customHeight="1" x14ac:dyDescent="0.25">
      <c r="A16" s="10" t="s">
        <v>71</v>
      </c>
      <c r="B16" s="21">
        <v>286</v>
      </c>
      <c r="C16" s="21">
        <v>560</v>
      </c>
      <c r="D16" s="21">
        <v>524</v>
      </c>
      <c r="E16" s="21">
        <f t="shared" si="0"/>
        <v>1370</v>
      </c>
      <c r="F16" s="10"/>
      <c r="G16" s="10">
        <v>11</v>
      </c>
      <c r="H16" s="10">
        <v>10</v>
      </c>
      <c r="I16" s="10">
        <v>0</v>
      </c>
      <c r="J16" s="21">
        <v>38</v>
      </c>
      <c r="K16" s="21">
        <v>56</v>
      </c>
      <c r="L16" s="10">
        <v>104</v>
      </c>
      <c r="N16" s="48"/>
    </row>
    <row r="17" spans="1:14" s="17" customFormat="1" ht="13.95" customHeight="1" x14ac:dyDescent="0.25">
      <c r="A17" s="10" t="s">
        <v>72</v>
      </c>
      <c r="B17" s="21">
        <v>134</v>
      </c>
      <c r="C17" s="21">
        <v>148</v>
      </c>
      <c r="D17" s="21">
        <v>269</v>
      </c>
      <c r="E17" s="21">
        <f t="shared" si="0"/>
        <v>551</v>
      </c>
      <c r="F17" s="10"/>
      <c r="G17" s="10">
        <v>0</v>
      </c>
      <c r="H17" s="10">
        <v>4</v>
      </c>
      <c r="I17" s="10">
        <v>3</v>
      </c>
      <c r="J17" s="21">
        <v>34</v>
      </c>
      <c r="K17" s="21">
        <v>26</v>
      </c>
      <c r="L17" s="10">
        <v>57</v>
      </c>
      <c r="N17" s="48"/>
    </row>
    <row r="18" spans="1:14" s="17" customFormat="1" ht="13.95" customHeight="1" x14ac:dyDescent="0.25">
      <c r="A18" s="10" t="s">
        <v>73</v>
      </c>
      <c r="B18" s="21">
        <v>102</v>
      </c>
      <c r="C18" s="21">
        <v>185</v>
      </c>
      <c r="D18" s="21">
        <v>186</v>
      </c>
      <c r="E18" s="21">
        <f t="shared" si="0"/>
        <v>473</v>
      </c>
      <c r="F18" s="10"/>
      <c r="G18" s="10">
        <v>2</v>
      </c>
      <c r="H18" s="10">
        <v>1</v>
      </c>
      <c r="I18" s="10">
        <v>1</v>
      </c>
      <c r="J18" s="21">
        <v>22</v>
      </c>
      <c r="K18" s="21">
        <v>36</v>
      </c>
      <c r="L18" s="10">
        <v>51</v>
      </c>
      <c r="N18" s="48"/>
    </row>
    <row r="19" spans="1:14" s="17" customFormat="1" ht="13.95" customHeight="1" x14ac:dyDescent="0.25">
      <c r="A19" s="10" t="s">
        <v>74</v>
      </c>
      <c r="B19" s="21">
        <v>255</v>
      </c>
      <c r="C19" s="21">
        <v>154</v>
      </c>
      <c r="D19" s="21">
        <v>369</v>
      </c>
      <c r="E19" s="21">
        <f t="shared" si="0"/>
        <v>778</v>
      </c>
      <c r="F19" s="10"/>
      <c r="G19" s="10">
        <v>4</v>
      </c>
      <c r="H19" s="10">
        <v>0</v>
      </c>
      <c r="I19" s="10">
        <v>3</v>
      </c>
      <c r="J19" s="21">
        <v>77</v>
      </c>
      <c r="K19" s="21">
        <v>27</v>
      </c>
      <c r="L19" s="10">
        <v>94</v>
      </c>
      <c r="N19" s="48"/>
    </row>
    <row r="20" spans="1:14" s="17" customFormat="1" ht="13.95" customHeight="1" x14ac:dyDescent="0.25">
      <c r="A20" s="10" t="s">
        <v>75</v>
      </c>
      <c r="B20" s="21">
        <v>1875</v>
      </c>
      <c r="C20" s="21">
        <v>1030</v>
      </c>
      <c r="D20" s="21">
        <v>1250</v>
      </c>
      <c r="E20" s="21">
        <f t="shared" si="0"/>
        <v>4155</v>
      </c>
      <c r="F20" s="10"/>
      <c r="G20" s="10">
        <v>23</v>
      </c>
      <c r="H20" s="10">
        <v>6</v>
      </c>
      <c r="I20" s="10">
        <v>13</v>
      </c>
      <c r="J20" s="21">
        <v>193</v>
      </c>
      <c r="K20" s="21">
        <v>117</v>
      </c>
      <c r="L20" s="10">
        <v>174</v>
      </c>
      <c r="N20" s="48"/>
    </row>
    <row r="21" spans="1:14" ht="13.95" customHeight="1" x14ac:dyDescent="0.25">
      <c r="A21" s="2" t="s">
        <v>76</v>
      </c>
      <c r="B21" s="4">
        <v>32</v>
      </c>
      <c r="C21" s="4">
        <v>55</v>
      </c>
      <c r="D21" s="4">
        <v>71</v>
      </c>
      <c r="E21" s="21">
        <f t="shared" si="0"/>
        <v>158</v>
      </c>
      <c r="F21" s="2"/>
      <c r="G21" s="2">
        <v>0</v>
      </c>
      <c r="H21" s="2">
        <v>1</v>
      </c>
      <c r="I21" s="2">
        <v>1</v>
      </c>
      <c r="J21" s="21">
        <v>10</v>
      </c>
      <c r="K21" s="21">
        <v>12</v>
      </c>
      <c r="L21" s="2">
        <v>16</v>
      </c>
      <c r="N21" s="48"/>
    </row>
    <row r="22" spans="1:14" ht="13.95" customHeight="1" x14ac:dyDescent="0.25">
      <c r="A22" s="2" t="s">
        <v>77</v>
      </c>
      <c r="B22" s="4">
        <v>338</v>
      </c>
      <c r="C22" s="4">
        <v>248</v>
      </c>
      <c r="D22" s="4">
        <v>384</v>
      </c>
      <c r="E22" s="21">
        <f t="shared" si="0"/>
        <v>970</v>
      </c>
      <c r="F22" s="2"/>
      <c r="G22" s="2">
        <v>6</v>
      </c>
      <c r="H22" s="2">
        <v>0</v>
      </c>
      <c r="I22" s="2">
        <v>10</v>
      </c>
      <c r="J22" s="21">
        <v>50</v>
      </c>
      <c r="K22" s="21">
        <v>38</v>
      </c>
      <c r="L22" s="2">
        <v>60</v>
      </c>
      <c r="N22" s="48"/>
    </row>
    <row r="23" spans="1:14" s="17" customFormat="1" ht="13.95" customHeight="1" x14ac:dyDescent="0.25">
      <c r="A23" s="10" t="s">
        <v>78</v>
      </c>
      <c r="B23" s="21">
        <v>112</v>
      </c>
      <c r="C23" s="21">
        <v>113</v>
      </c>
      <c r="D23" s="21">
        <v>194</v>
      </c>
      <c r="E23" s="21">
        <f t="shared" si="0"/>
        <v>419</v>
      </c>
      <c r="F23" s="10"/>
      <c r="G23" s="10">
        <v>2</v>
      </c>
      <c r="H23" s="10">
        <v>0</v>
      </c>
      <c r="I23" s="10">
        <v>2</v>
      </c>
      <c r="J23" s="21">
        <v>39</v>
      </c>
      <c r="K23" s="21">
        <v>23</v>
      </c>
      <c r="L23" s="10">
        <v>53</v>
      </c>
      <c r="N23" s="48"/>
    </row>
    <row r="24" spans="1:14" s="17" customFormat="1" ht="13.95" customHeight="1" x14ac:dyDescent="0.25">
      <c r="A24" s="10" t="s">
        <v>79</v>
      </c>
      <c r="B24" s="21">
        <v>168</v>
      </c>
      <c r="C24" s="21">
        <v>203</v>
      </c>
      <c r="D24" s="21">
        <v>237</v>
      </c>
      <c r="E24" s="21">
        <f t="shared" si="0"/>
        <v>608</v>
      </c>
      <c r="F24" s="10"/>
      <c r="G24" s="10">
        <v>3</v>
      </c>
      <c r="H24" s="10">
        <v>4</v>
      </c>
      <c r="I24" s="10">
        <v>0</v>
      </c>
      <c r="J24" s="21">
        <v>34</v>
      </c>
      <c r="K24" s="21">
        <v>21</v>
      </c>
      <c r="L24" s="10">
        <v>52</v>
      </c>
      <c r="N24" s="48"/>
    </row>
    <row r="25" spans="1:14" s="17" customFormat="1" ht="13.95" customHeight="1" x14ac:dyDescent="0.25">
      <c r="A25" s="10" t="s">
        <v>80</v>
      </c>
      <c r="B25" s="21">
        <v>1320</v>
      </c>
      <c r="C25" s="21">
        <v>1361</v>
      </c>
      <c r="D25" s="21">
        <v>1502</v>
      </c>
      <c r="E25" s="21">
        <f t="shared" si="0"/>
        <v>4183</v>
      </c>
      <c r="F25" s="10"/>
      <c r="G25" s="10">
        <v>23</v>
      </c>
      <c r="H25" s="10">
        <v>6</v>
      </c>
      <c r="I25" s="10">
        <v>18</v>
      </c>
      <c r="J25" s="21">
        <v>226</v>
      </c>
      <c r="K25" s="21">
        <v>123</v>
      </c>
      <c r="L25" s="10">
        <v>203</v>
      </c>
      <c r="N25" s="48"/>
    </row>
    <row r="26" spans="1:14" ht="13.95" customHeight="1" x14ac:dyDescent="0.25">
      <c r="A26" s="10" t="s">
        <v>81</v>
      </c>
      <c r="B26" s="21">
        <v>420</v>
      </c>
      <c r="C26" s="21">
        <v>335</v>
      </c>
      <c r="D26" s="21">
        <v>594</v>
      </c>
      <c r="E26" s="21">
        <f t="shared" si="0"/>
        <v>1349</v>
      </c>
      <c r="F26" s="10"/>
      <c r="G26" s="10">
        <v>5</v>
      </c>
      <c r="H26" s="10">
        <v>0</v>
      </c>
      <c r="I26" s="10">
        <v>7</v>
      </c>
      <c r="J26" s="21">
        <v>68</v>
      </c>
      <c r="K26" s="21">
        <v>32</v>
      </c>
      <c r="L26" s="10">
        <v>94</v>
      </c>
      <c r="M26" s="17"/>
      <c r="N26" s="48"/>
    </row>
    <row r="27" spans="1:14" ht="13.95" customHeight="1" x14ac:dyDescent="0.25">
      <c r="A27" s="10" t="s">
        <v>82</v>
      </c>
      <c r="B27" s="21">
        <v>563</v>
      </c>
      <c r="C27" s="21">
        <v>957</v>
      </c>
      <c r="D27" s="21">
        <v>991</v>
      </c>
      <c r="E27" s="21">
        <f t="shared" si="0"/>
        <v>2511</v>
      </c>
      <c r="F27" s="10"/>
      <c r="G27" s="10">
        <v>9</v>
      </c>
      <c r="H27" s="10">
        <v>17</v>
      </c>
      <c r="I27" s="10">
        <v>0</v>
      </c>
      <c r="J27" s="21">
        <v>122</v>
      </c>
      <c r="K27" s="21">
        <v>132</v>
      </c>
      <c r="L27" s="10">
        <v>203</v>
      </c>
      <c r="N27" s="48"/>
    </row>
    <row r="28" spans="1:14" s="20" customFormat="1" ht="13.95" customHeight="1" x14ac:dyDescent="0.25">
      <c r="A28" s="18" t="s">
        <v>83</v>
      </c>
      <c r="B28" s="19">
        <v>261</v>
      </c>
      <c r="C28" s="19">
        <v>383</v>
      </c>
      <c r="D28" s="19">
        <v>549</v>
      </c>
      <c r="E28" s="21">
        <f t="shared" si="0"/>
        <v>1193</v>
      </c>
      <c r="F28" s="18"/>
      <c r="G28" s="18">
        <v>4</v>
      </c>
      <c r="H28" s="18">
        <v>7</v>
      </c>
      <c r="I28" s="18">
        <v>4</v>
      </c>
      <c r="J28" s="19">
        <v>82</v>
      </c>
      <c r="K28" s="19">
        <v>66</v>
      </c>
      <c r="L28" s="18">
        <v>139</v>
      </c>
      <c r="N28" s="48"/>
    </row>
    <row r="29" spans="1:14" ht="13.95" customHeight="1" x14ac:dyDescent="0.25">
      <c r="A29" s="10" t="s">
        <v>84</v>
      </c>
      <c r="B29" s="4">
        <v>732</v>
      </c>
      <c r="C29" s="4">
        <v>881</v>
      </c>
      <c r="D29" s="4">
        <v>756</v>
      </c>
      <c r="E29" s="21">
        <f t="shared" si="0"/>
        <v>2369</v>
      </c>
      <c r="F29" s="2"/>
      <c r="G29" s="2">
        <v>13</v>
      </c>
      <c r="H29" s="2">
        <v>7</v>
      </c>
      <c r="I29" s="2">
        <v>1</v>
      </c>
      <c r="J29" s="21">
        <v>78</v>
      </c>
      <c r="K29" s="21">
        <v>20</v>
      </c>
      <c r="L29" s="2">
        <v>53</v>
      </c>
      <c r="N29" s="48"/>
    </row>
    <row r="30" spans="1:14" s="8" customFormat="1" ht="13.95" customHeight="1" x14ac:dyDescent="0.25">
      <c r="A30" s="5" t="s">
        <v>8</v>
      </c>
      <c r="B30" s="6">
        <f>SUM(B3:B29)</f>
        <v>12535</v>
      </c>
      <c r="C30" s="6">
        <f t="shared" ref="C30:E30" si="1">SUM(C3:C29)</f>
        <v>17143</v>
      </c>
      <c r="D30" s="6">
        <f t="shared" si="1"/>
        <v>17701</v>
      </c>
      <c r="E30" s="6">
        <f t="shared" si="1"/>
        <v>47379</v>
      </c>
      <c r="F30" s="6"/>
      <c r="G30" s="6">
        <f t="shared" ref="G30:L30" si="2">SUM(G3:G29)</f>
        <v>205</v>
      </c>
      <c r="H30" s="6">
        <f t="shared" si="2"/>
        <v>224</v>
      </c>
      <c r="I30" s="6">
        <f t="shared" si="2"/>
        <v>182</v>
      </c>
      <c r="J30" s="6">
        <f t="shared" si="2"/>
        <v>1821</v>
      </c>
      <c r="K30" s="6">
        <f t="shared" si="2"/>
        <v>1443</v>
      </c>
      <c r="L30" s="6">
        <f t="shared" si="2"/>
        <v>2823</v>
      </c>
    </row>
    <row r="31" spans="1:14" s="8" customFormat="1" x14ac:dyDescent="0.25">
      <c r="A31" s="7" t="s">
        <v>51</v>
      </c>
      <c r="B31" s="6"/>
      <c r="C31" s="6"/>
      <c r="D31" s="6"/>
      <c r="E31" s="6"/>
      <c r="F31" s="7"/>
      <c r="G31" s="7"/>
      <c r="H31" s="7"/>
      <c r="I31" s="7"/>
      <c r="J31" s="7"/>
      <c r="K31" s="7"/>
      <c r="L31" s="7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 t="s">
        <v>353</v>
      </c>
      <c r="B33" s="2"/>
      <c r="C33" s="2"/>
      <c r="D33" s="2"/>
      <c r="E33" s="2"/>
      <c r="F33" s="2"/>
      <c r="G33" s="2"/>
      <c r="H33" s="2"/>
      <c r="I33" s="2"/>
      <c r="J33" s="4"/>
      <c r="K33" s="2"/>
      <c r="L33" s="2"/>
    </row>
    <row r="34" spans="1:12" x14ac:dyDescent="0.25">
      <c r="A34" s="2" t="s">
        <v>354</v>
      </c>
      <c r="B34" s="2"/>
      <c r="C34" s="2"/>
      <c r="D34" s="2"/>
      <c r="E34" s="2"/>
      <c r="F34" s="2"/>
      <c r="G34" s="2"/>
      <c r="H34" s="2"/>
      <c r="I34" s="2"/>
      <c r="J34" s="4"/>
      <c r="K34" s="2"/>
      <c r="L34" s="2"/>
    </row>
    <row r="35" spans="1:12" x14ac:dyDescent="0.25">
      <c r="A35" s="2" t="s">
        <v>355</v>
      </c>
      <c r="B35" s="2"/>
      <c r="C35" s="2"/>
      <c r="D35" s="2"/>
      <c r="E35" s="2"/>
      <c r="F35" s="2"/>
      <c r="G35" s="2"/>
      <c r="H35" s="2"/>
      <c r="I35" s="2"/>
      <c r="J35" s="4"/>
      <c r="K35" s="2"/>
      <c r="L35" s="2"/>
    </row>
    <row r="36" spans="1:12" x14ac:dyDescent="0.25">
      <c r="A36" s="2" t="s">
        <v>18</v>
      </c>
      <c r="B36" s="4"/>
      <c r="C36" s="2"/>
      <c r="D36" s="2"/>
      <c r="E36" s="2"/>
      <c r="F36" s="2"/>
      <c r="G36" s="2"/>
      <c r="H36" s="2"/>
      <c r="I36" s="2"/>
      <c r="J36" s="2"/>
      <c r="K36" s="4"/>
      <c r="L36" s="2"/>
    </row>
    <row r="37" spans="1:12" x14ac:dyDescent="0.25">
      <c r="A37" s="2" t="s">
        <v>19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10" t="s">
        <v>17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11" t="s">
        <v>16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</sheetData>
  <mergeCells count="1">
    <mergeCell ref="A1:E1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opLeftCell="A29" zoomScale="130" zoomScaleNormal="130" workbookViewId="0">
      <selection activeCell="D42" sqref="D42"/>
    </sheetView>
  </sheetViews>
  <sheetFormatPr defaultColWidth="9.109375" defaultRowHeight="13.2" x14ac:dyDescent="0.25"/>
  <cols>
    <col min="1" max="1" width="18" style="3" customWidth="1"/>
    <col min="2" max="2" width="9.88671875" style="3" customWidth="1"/>
    <col min="3" max="3" width="10.33203125" style="3" customWidth="1"/>
    <col min="4" max="4" width="10" style="3" customWidth="1"/>
    <col min="5" max="5" width="10.109375" style="3" customWidth="1"/>
    <col min="6" max="6" width="1.33203125" style="3" customWidth="1"/>
    <col min="7" max="12" width="6.6640625" style="3" customWidth="1"/>
    <col min="13" max="16384" width="9.109375" style="3"/>
  </cols>
  <sheetData>
    <row r="1" spans="1:13" ht="23.25" customHeight="1" x14ac:dyDescent="0.25">
      <c r="A1" s="51" t="s">
        <v>85</v>
      </c>
      <c r="B1" s="51"/>
      <c r="C1" s="51"/>
      <c r="D1" s="51"/>
      <c r="E1" s="51"/>
      <c r="F1" s="2"/>
      <c r="G1" s="2"/>
      <c r="H1" s="2"/>
      <c r="I1" s="2"/>
      <c r="J1" s="2"/>
      <c r="K1" s="2"/>
      <c r="L1" s="2"/>
    </row>
    <row r="2" spans="1:13" ht="18.75" customHeight="1" x14ac:dyDescent="0.25">
      <c r="A2" s="1" t="s">
        <v>348</v>
      </c>
      <c r="B2" s="1" t="s">
        <v>10</v>
      </c>
      <c r="C2" s="1" t="s">
        <v>11</v>
      </c>
      <c r="D2" s="1" t="s">
        <v>12</v>
      </c>
      <c r="E2" s="1" t="s">
        <v>13</v>
      </c>
      <c r="F2" s="22"/>
      <c r="G2" s="1" t="s">
        <v>350</v>
      </c>
      <c r="H2" s="45" t="s">
        <v>351</v>
      </c>
      <c r="I2" s="45" t="s">
        <v>352</v>
      </c>
      <c r="J2" s="1" t="s">
        <v>14</v>
      </c>
      <c r="K2" s="1" t="s">
        <v>15</v>
      </c>
      <c r="L2" s="1">
        <v>3</v>
      </c>
    </row>
    <row r="3" spans="1:13" x14ac:dyDescent="0.25">
      <c r="A3" s="23" t="s">
        <v>86</v>
      </c>
      <c r="B3" s="46">
        <v>0</v>
      </c>
      <c r="C3" s="46">
        <v>0</v>
      </c>
      <c r="D3" s="46">
        <v>0</v>
      </c>
      <c r="E3" s="46">
        <f>SUM(B3:D3)</f>
        <v>0</v>
      </c>
      <c r="F3" s="26"/>
      <c r="G3" s="46">
        <v>0</v>
      </c>
      <c r="H3" s="46">
        <v>0</v>
      </c>
      <c r="I3" s="46">
        <v>0</v>
      </c>
      <c r="J3" s="46">
        <v>0</v>
      </c>
      <c r="K3" s="46">
        <v>0</v>
      </c>
      <c r="L3" s="46">
        <v>0</v>
      </c>
    </row>
    <row r="4" spans="1:13" s="20" customFormat="1" x14ac:dyDescent="0.25">
      <c r="A4" s="18" t="s">
        <v>87</v>
      </c>
      <c r="B4" s="46">
        <v>0</v>
      </c>
      <c r="C4" s="46">
        <v>0</v>
      </c>
      <c r="D4" s="46">
        <v>0</v>
      </c>
      <c r="E4" s="46">
        <f t="shared" ref="E4:E45" si="0">SUM(B4:D4)</f>
        <v>0</v>
      </c>
      <c r="F4" s="26"/>
      <c r="G4" s="46">
        <v>0</v>
      </c>
      <c r="H4" s="46">
        <v>0</v>
      </c>
      <c r="I4" s="46">
        <v>0</v>
      </c>
      <c r="J4" s="46">
        <v>0</v>
      </c>
      <c r="K4" s="46">
        <v>0</v>
      </c>
      <c r="L4" s="46">
        <v>0</v>
      </c>
    </row>
    <row r="5" spans="1:13" s="20" customFormat="1" x14ac:dyDescent="0.25">
      <c r="A5" s="18" t="s">
        <v>88</v>
      </c>
      <c r="B5" s="46">
        <v>0</v>
      </c>
      <c r="C5" s="46">
        <v>0</v>
      </c>
      <c r="D5" s="46">
        <v>0</v>
      </c>
      <c r="E5" s="46">
        <f t="shared" si="0"/>
        <v>0</v>
      </c>
      <c r="F5" s="26"/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</row>
    <row r="6" spans="1:13" s="20" customFormat="1" x14ac:dyDescent="0.25">
      <c r="A6" s="18" t="s">
        <v>341</v>
      </c>
      <c r="B6" s="46">
        <v>1150</v>
      </c>
      <c r="C6" s="46">
        <v>1753</v>
      </c>
      <c r="D6" s="46">
        <v>1609</v>
      </c>
      <c r="E6" s="46">
        <f t="shared" si="0"/>
        <v>4512</v>
      </c>
      <c r="F6" s="26"/>
      <c r="G6" s="46">
        <v>16</v>
      </c>
      <c r="H6" s="46">
        <v>7</v>
      </c>
      <c r="I6" s="46">
        <v>8</v>
      </c>
      <c r="J6" s="46">
        <v>82</v>
      </c>
      <c r="K6" s="46">
        <v>26</v>
      </c>
      <c r="L6" s="46">
        <v>103</v>
      </c>
    </row>
    <row r="7" spans="1:13" s="20" customFormat="1" x14ac:dyDescent="0.25">
      <c r="A7" s="18" t="s">
        <v>89</v>
      </c>
      <c r="B7" s="46">
        <v>5</v>
      </c>
      <c r="C7" s="46">
        <v>0</v>
      </c>
      <c r="D7" s="46">
        <v>2</v>
      </c>
      <c r="E7" s="46">
        <f t="shared" si="0"/>
        <v>7</v>
      </c>
      <c r="F7" s="26"/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</row>
    <row r="8" spans="1:13" s="20" customFormat="1" x14ac:dyDescent="0.25">
      <c r="A8" s="18" t="s">
        <v>90</v>
      </c>
      <c r="B8" s="47">
        <v>209</v>
      </c>
      <c r="C8" s="47">
        <v>193</v>
      </c>
      <c r="D8" s="47">
        <v>184</v>
      </c>
      <c r="E8" s="47">
        <f t="shared" si="0"/>
        <v>586</v>
      </c>
      <c r="F8" s="25"/>
      <c r="G8" s="47">
        <v>3</v>
      </c>
      <c r="H8" s="47">
        <v>1</v>
      </c>
      <c r="I8" s="47">
        <v>1</v>
      </c>
      <c r="J8" s="47">
        <v>25</v>
      </c>
      <c r="K8" s="47">
        <v>11</v>
      </c>
      <c r="L8" s="47">
        <v>25</v>
      </c>
      <c r="M8" s="17"/>
    </row>
    <row r="9" spans="1:13" s="17" customFormat="1" x14ac:dyDescent="0.25">
      <c r="A9" s="10" t="s">
        <v>91</v>
      </c>
      <c r="B9" s="46">
        <v>0</v>
      </c>
      <c r="C9" s="46">
        <v>0</v>
      </c>
      <c r="D9" s="46">
        <v>0</v>
      </c>
      <c r="E9" s="46">
        <f t="shared" si="0"/>
        <v>0</v>
      </c>
      <c r="F9" s="26"/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</row>
    <row r="10" spans="1:13" s="20" customFormat="1" x14ac:dyDescent="0.25">
      <c r="A10" s="18" t="s">
        <v>92</v>
      </c>
      <c r="B10" s="46">
        <v>63</v>
      </c>
      <c r="C10" s="46">
        <v>31</v>
      </c>
      <c r="D10" s="46">
        <v>89</v>
      </c>
      <c r="E10" s="46">
        <f t="shared" si="0"/>
        <v>183</v>
      </c>
      <c r="F10" s="26"/>
      <c r="G10" s="46">
        <v>0</v>
      </c>
      <c r="H10" s="46">
        <v>0</v>
      </c>
      <c r="I10" s="46">
        <v>1</v>
      </c>
      <c r="J10" s="46">
        <v>15</v>
      </c>
      <c r="K10" s="46">
        <v>6</v>
      </c>
      <c r="L10" s="46">
        <v>17</v>
      </c>
    </row>
    <row r="11" spans="1:13" s="17" customFormat="1" x14ac:dyDescent="0.25">
      <c r="A11" s="10" t="s">
        <v>93</v>
      </c>
      <c r="B11" s="46">
        <v>480</v>
      </c>
      <c r="C11" s="46">
        <v>213</v>
      </c>
      <c r="D11" s="46">
        <v>522</v>
      </c>
      <c r="E11" s="46">
        <f t="shared" si="0"/>
        <v>1215</v>
      </c>
      <c r="F11" s="26"/>
      <c r="G11" s="46">
        <v>9</v>
      </c>
      <c r="H11" s="46">
        <v>0</v>
      </c>
      <c r="I11" s="46">
        <v>20</v>
      </c>
      <c r="J11" s="46">
        <v>105</v>
      </c>
      <c r="K11" s="46">
        <v>22</v>
      </c>
      <c r="L11" s="46">
        <v>127</v>
      </c>
    </row>
    <row r="12" spans="1:13" s="20" customFormat="1" x14ac:dyDescent="0.25">
      <c r="A12" s="18" t="s">
        <v>94</v>
      </c>
      <c r="B12" s="46">
        <v>134</v>
      </c>
      <c r="C12" s="46">
        <v>67</v>
      </c>
      <c r="D12" s="46">
        <v>187</v>
      </c>
      <c r="E12" s="46">
        <f t="shared" si="0"/>
        <v>388</v>
      </c>
      <c r="F12" s="26"/>
      <c r="G12" s="46">
        <v>1</v>
      </c>
      <c r="H12" s="46">
        <v>2</v>
      </c>
      <c r="I12" s="46">
        <v>3</v>
      </c>
      <c r="J12" s="46">
        <v>60</v>
      </c>
      <c r="K12" s="46">
        <v>16</v>
      </c>
      <c r="L12" s="46">
        <v>72</v>
      </c>
    </row>
    <row r="13" spans="1:13" s="20" customFormat="1" x14ac:dyDescent="0.25">
      <c r="A13" s="18" t="s">
        <v>95</v>
      </c>
      <c r="B13" s="46">
        <v>0</v>
      </c>
      <c r="C13" s="46">
        <v>0</v>
      </c>
      <c r="D13" s="46">
        <v>0</v>
      </c>
      <c r="E13" s="46">
        <f t="shared" si="0"/>
        <v>0</v>
      </c>
      <c r="F13" s="26"/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</row>
    <row r="14" spans="1:13" s="20" customFormat="1" x14ac:dyDescent="0.25">
      <c r="A14" s="18" t="s">
        <v>96</v>
      </c>
      <c r="B14" s="46">
        <v>0</v>
      </c>
      <c r="C14" s="46">
        <v>0</v>
      </c>
      <c r="D14" s="46">
        <v>0</v>
      </c>
      <c r="E14" s="46">
        <f t="shared" si="0"/>
        <v>0</v>
      </c>
      <c r="F14" s="26"/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</row>
    <row r="15" spans="1:13" s="20" customFormat="1" x14ac:dyDescent="0.25">
      <c r="A15" s="18" t="s">
        <v>97</v>
      </c>
      <c r="B15" s="46">
        <v>225</v>
      </c>
      <c r="C15" s="46">
        <v>121</v>
      </c>
      <c r="D15" s="46">
        <v>340</v>
      </c>
      <c r="E15" s="46">
        <f t="shared" si="0"/>
        <v>686</v>
      </c>
      <c r="F15" s="26"/>
      <c r="G15" s="46">
        <v>1</v>
      </c>
      <c r="H15" s="46">
        <v>0</v>
      </c>
      <c r="I15" s="46">
        <v>4</v>
      </c>
      <c r="J15" s="46">
        <v>57</v>
      </c>
      <c r="K15" s="46">
        <v>17</v>
      </c>
      <c r="L15" s="46">
        <v>54</v>
      </c>
    </row>
    <row r="16" spans="1:13" s="20" customFormat="1" x14ac:dyDescent="0.25">
      <c r="A16" s="18" t="s">
        <v>98</v>
      </c>
      <c r="B16" s="46">
        <v>0</v>
      </c>
      <c r="C16" s="46">
        <v>0</v>
      </c>
      <c r="D16" s="46">
        <v>0</v>
      </c>
      <c r="E16" s="46">
        <f t="shared" si="0"/>
        <v>0</v>
      </c>
      <c r="F16" s="26"/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</row>
    <row r="17" spans="1:13" s="17" customFormat="1" x14ac:dyDescent="0.25">
      <c r="A17" s="10" t="s">
        <v>99</v>
      </c>
      <c r="B17" s="46">
        <v>3</v>
      </c>
      <c r="C17" s="46">
        <v>0</v>
      </c>
      <c r="D17" s="46">
        <v>2</v>
      </c>
      <c r="E17" s="46">
        <f t="shared" si="0"/>
        <v>5</v>
      </c>
      <c r="F17" s="26"/>
      <c r="G17" s="46">
        <v>0</v>
      </c>
      <c r="H17" s="46">
        <v>0</v>
      </c>
      <c r="I17" s="46">
        <v>0</v>
      </c>
      <c r="J17" s="46">
        <v>2</v>
      </c>
      <c r="K17" s="46">
        <v>0</v>
      </c>
      <c r="L17" s="46">
        <v>2</v>
      </c>
    </row>
    <row r="18" spans="1:13" s="20" customFormat="1" x14ac:dyDescent="0.25">
      <c r="A18" s="10" t="s">
        <v>100</v>
      </c>
      <c r="B18" s="47">
        <v>59</v>
      </c>
      <c r="C18" s="47">
        <v>33</v>
      </c>
      <c r="D18" s="47">
        <v>105</v>
      </c>
      <c r="E18" s="47">
        <f t="shared" si="0"/>
        <v>197</v>
      </c>
      <c r="F18" s="25"/>
      <c r="G18" s="47">
        <v>2</v>
      </c>
      <c r="H18" s="47">
        <v>1</v>
      </c>
      <c r="I18" s="47">
        <v>1</v>
      </c>
      <c r="J18" s="47">
        <v>18</v>
      </c>
      <c r="K18" s="47">
        <v>6</v>
      </c>
      <c r="L18" s="47">
        <v>21</v>
      </c>
    </row>
    <row r="19" spans="1:13" s="20" customFormat="1" x14ac:dyDescent="0.25">
      <c r="A19" s="18" t="s">
        <v>101</v>
      </c>
      <c r="B19" s="46">
        <v>110</v>
      </c>
      <c r="C19" s="46">
        <v>40</v>
      </c>
      <c r="D19" s="46">
        <v>102</v>
      </c>
      <c r="E19" s="46">
        <f t="shared" si="0"/>
        <v>252</v>
      </c>
      <c r="F19" s="26"/>
      <c r="G19" s="46">
        <v>4</v>
      </c>
      <c r="H19" s="46">
        <v>0</v>
      </c>
      <c r="I19" s="46">
        <v>4</v>
      </c>
      <c r="J19" s="46">
        <v>19</v>
      </c>
      <c r="K19" s="46">
        <v>8</v>
      </c>
      <c r="L19" s="46">
        <v>36</v>
      </c>
    </row>
    <row r="20" spans="1:13" s="20" customFormat="1" x14ac:dyDescent="0.25">
      <c r="A20" s="18" t="s">
        <v>102</v>
      </c>
      <c r="B20" s="46">
        <v>0</v>
      </c>
      <c r="C20" s="46">
        <v>0</v>
      </c>
      <c r="D20" s="46">
        <v>0</v>
      </c>
      <c r="E20" s="46">
        <f t="shared" si="0"/>
        <v>0</v>
      </c>
      <c r="F20" s="26"/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</row>
    <row r="21" spans="1:13" s="17" customFormat="1" x14ac:dyDescent="0.25">
      <c r="A21" s="10" t="s">
        <v>103</v>
      </c>
      <c r="B21" s="46">
        <v>538</v>
      </c>
      <c r="C21" s="46">
        <v>692</v>
      </c>
      <c r="D21" s="46">
        <v>584</v>
      </c>
      <c r="E21" s="46">
        <f t="shared" si="0"/>
        <v>1814</v>
      </c>
      <c r="F21" s="26"/>
      <c r="G21" s="46">
        <v>3</v>
      </c>
      <c r="H21" s="46">
        <v>0</v>
      </c>
      <c r="I21" s="46">
        <v>5</v>
      </c>
      <c r="J21" s="46">
        <v>66</v>
      </c>
      <c r="K21" s="46">
        <v>32</v>
      </c>
      <c r="L21" s="46">
        <v>79</v>
      </c>
    </row>
    <row r="22" spans="1:13" s="20" customFormat="1" x14ac:dyDescent="0.25">
      <c r="A22" s="18" t="s">
        <v>104</v>
      </c>
      <c r="B22" s="47">
        <v>0</v>
      </c>
      <c r="C22" s="47">
        <v>0</v>
      </c>
      <c r="D22" s="47">
        <v>1</v>
      </c>
      <c r="E22" s="47">
        <f t="shared" si="0"/>
        <v>1</v>
      </c>
      <c r="F22" s="25"/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</row>
    <row r="23" spans="1:13" s="20" customFormat="1" x14ac:dyDescent="0.25">
      <c r="A23" s="18" t="s">
        <v>105</v>
      </c>
      <c r="B23" s="46">
        <v>0</v>
      </c>
      <c r="C23" s="46">
        <v>0</v>
      </c>
      <c r="D23" s="46">
        <v>0</v>
      </c>
      <c r="E23" s="46">
        <f t="shared" si="0"/>
        <v>0</v>
      </c>
      <c r="F23" s="26"/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</row>
    <row r="24" spans="1:13" s="42" customFormat="1" x14ac:dyDescent="0.25">
      <c r="A24" s="40" t="s">
        <v>363</v>
      </c>
      <c r="B24" s="46">
        <v>247</v>
      </c>
      <c r="C24" s="46">
        <v>96</v>
      </c>
      <c r="D24" s="46">
        <v>365</v>
      </c>
      <c r="E24" s="46">
        <f t="shared" si="0"/>
        <v>708</v>
      </c>
      <c r="F24" s="26"/>
      <c r="G24" s="47">
        <v>5</v>
      </c>
      <c r="H24" s="47">
        <v>2</v>
      </c>
      <c r="I24" s="47">
        <v>1</v>
      </c>
      <c r="J24" s="47">
        <v>79</v>
      </c>
      <c r="K24" s="47">
        <v>20</v>
      </c>
      <c r="L24" s="47">
        <v>85</v>
      </c>
    </row>
    <row r="25" spans="1:13" s="20" customFormat="1" x14ac:dyDescent="0.25">
      <c r="A25" s="18" t="s">
        <v>106</v>
      </c>
      <c r="B25" s="46">
        <v>0</v>
      </c>
      <c r="C25" s="46">
        <v>0</v>
      </c>
      <c r="D25" s="46">
        <v>0</v>
      </c>
      <c r="E25" s="46">
        <f t="shared" si="0"/>
        <v>0</v>
      </c>
      <c r="F25" s="26"/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</row>
    <row r="26" spans="1:13" s="17" customFormat="1" x14ac:dyDescent="0.25">
      <c r="A26" s="10" t="s">
        <v>107</v>
      </c>
      <c r="B26" s="46">
        <v>699</v>
      </c>
      <c r="C26" s="46">
        <v>534</v>
      </c>
      <c r="D26" s="46">
        <v>633</v>
      </c>
      <c r="E26" s="46">
        <f t="shared" si="0"/>
        <v>1866</v>
      </c>
      <c r="F26" s="26"/>
      <c r="G26" s="46">
        <v>5</v>
      </c>
      <c r="H26" s="46">
        <v>7</v>
      </c>
      <c r="I26" s="46">
        <v>5</v>
      </c>
      <c r="J26" s="46">
        <v>68</v>
      </c>
      <c r="K26" s="46">
        <v>36</v>
      </c>
      <c r="L26" s="46">
        <v>84</v>
      </c>
    </row>
    <row r="27" spans="1:13" s="20" customFormat="1" x14ac:dyDescent="0.25">
      <c r="A27" s="18" t="s">
        <v>108</v>
      </c>
      <c r="B27" s="46">
        <v>0</v>
      </c>
      <c r="C27" s="46">
        <v>0</v>
      </c>
      <c r="D27" s="46">
        <v>0</v>
      </c>
      <c r="E27" s="46">
        <f t="shared" si="0"/>
        <v>0</v>
      </c>
      <c r="F27" s="26"/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</row>
    <row r="28" spans="1:13" s="20" customFormat="1" x14ac:dyDescent="0.25">
      <c r="A28" s="18" t="s">
        <v>109</v>
      </c>
      <c r="B28" s="46">
        <v>0</v>
      </c>
      <c r="C28" s="46">
        <v>0</v>
      </c>
      <c r="D28" s="46">
        <v>0</v>
      </c>
      <c r="E28" s="46">
        <f t="shared" si="0"/>
        <v>0</v>
      </c>
      <c r="F28" s="26"/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</row>
    <row r="29" spans="1:13" x14ac:dyDescent="0.25">
      <c r="A29" s="2" t="s">
        <v>110</v>
      </c>
      <c r="B29" s="46">
        <v>309</v>
      </c>
      <c r="C29" s="46">
        <v>247</v>
      </c>
      <c r="D29" s="46">
        <v>266</v>
      </c>
      <c r="E29" s="46">
        <f t="shared" si="0"/>
        <v>822</v>
      </c>
      <c r="F29" s="26"/>
      <c r="G29" s="46">
        <v>4</v>
      </c>
      <c r="H29" s="46">
        <v>2</v>
      </c>
      <c r="I29" s="46">
        <v>1</v>
      </c>
      <c r="J29" s="46">
        <v>38</v>
      </c>
      <c r="K29" s="46">
        <v>15</v>
      </c>
      <c r="L29" s="46">
        <v>53</v>
      </c>
    </row>
    <row r="30" spans="1:13" s="17" customFormat="1" x14ac:dyDescent="0.25">
      <c r="A30" s="10" t="s">
        <v>339</v>
      </c>
      <c r="B30" s="46">
        <v>16</v>
      </c>
      <c r="C30" s="46">
        <v>4</v>
      </c>
      <c r="D30" s="46">
        <v>2</v>
      </c>
      <c r="E30" s="46">
        <f t="shared" si="0"/>
        <v>22</v>
      </c>
      <c r="F30" s="26"/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2</v>
      </c>
      <c r="M30" s="17" t="s">
        <v>51</v>
      </c>
    </row>
    <row r="31" spans="1:13" x14ac:dyDescent="0.25">
      <c r="A31" s="2" t="s">
        <v>111</v>
      </c>
      <c r="B31" s="46">
        <v>360</v>
      </c>
      <c r="C31" s="46">
        <v>296</v>
      </c>
      <c r="D31" s="46">
        <v>512</v>
      </c>
      <c r="E31" s="46">
        <f t="shared" si="0"/>
        <v>1168</v>
      </c>
      <c r="F31" s="26"/>
      <c r="G31" s="46">
        <v>5</v>
      </c>
      <c r="H31" s="46">
        <v>2</v>
      </c>
      <c r="I31" s="46">
        <v>2</v>
      </c>
      <c r="J31" s="46">
        <v>54</v>
      </c>
      <c r="K31" s="46">
        <v>24</v>
      </c>
      <c r="L31" s="46">
        <v>60</v>
      </c>
    </row>
    <row r="32" spans="1:13" x14ac:dyDescent="0.25">
      <c r="A32" s="2" t="s">
        <v>112</v>
      </c>
      <c r="B32" s="46">
        <v>0</v>
      </c>
      <c r="C32" s="46">
        <v>0</v>
      </c>
      <c r="D32" s="46">
        <v>0</v>
      </c>
      <c r="E32" s="46">
        <f t="shared" si="0"/>
        <v>0</v>
      </c>
      <c r="F32" s="26"/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</row>
    <row r="33" spans="1:15" x14ac:dyDescent="0.25">
      <c r="A33" s="2" t="s">
        <v>113</v>
      </c>
      <c r="B33" s="47">
        <v>0</v>
      </c>
      <c r="C33" s="47">
        <v>1</v>
      </c>
      <c r="D33" s="47">
        <v>0</v>
      </c>
      <c r="E33" s="47">
        <f t="shared" si="0"/>
        <v>1</v>
      </c>
      <c r="F33" s="25"/>
      <c r="G33" s="47">
        <v>0</v>
      </c>
      <c r="H33" s="47">
        <v>1</v>
      </c>
      <c r="I33" s="47">
        <v>0</v>
      </c>
      <c r="J33" s="47">
        <v>0</v>
      </c>
      <c r="K33" s="47">
        <v>0</v>
      </c>
      <c r="L33" s="47">
        <v>0</v>
      </c>
      <c r="O33" s="20"/>
    </row>
    <row r="34" spans="1:15" x14ac:dyDescent="0.25">
      <c r="A34" s="2" t="s">
        <v>114</v>
      </c>
      <c r="B34" s="46">
        <v>286</v>
      </c>
      <c r="C34" s="46">
        <v>81</v>
      </c>
      <c r="D34" s="46">
        <v>248</v>
      </c>
      <c r="E34" s="46">
        <f t="shared" si="0"/>
        <v>615</v>
      </c>
      <c r="F34" s="26"/>
      <c r="G34" s="46">
        <v>4</v>
      </c>
      <c r="H34" s="46">
        <v>0</v>
      </c>
      <c r="I34" s="46">
        <v>0</v>
      </c>
      <c r="J34" s="46">
        <v>35</v>
      </c>
      <c r="K34" s="46">
        <v>9</v>
      </c>
      <c r="L34" s="46">
        <v>32</v>
      </c>
    </row>
    <row r="35" spans="1:15" s="20" customFormat="1" x14ac:dyDescent="0.25">
      <c r="A35" s="18" t="s">
        <v>115</v>
      </c>
      <c r="B35" s="46">
        <v>50</v>
      </c>
      <c r="C35" s="46">
        <v>104</v>
      </c>
      <c r="D35" s="46">
        <v>111</v>
      </c>
      <c r="E35" s="46">
        <f t="shared" si="0"/>
        <v>265</v>
      </c>
      <c r="F35" s="26"/>
      <c r="G35" s="46">
        <v>1</v>
      </c>
      <c r="H35" s="46">
        <v>1</v>
      </c>
      <c r="I35" s="46">
        <v>0</v>
      </c>
      <c r="J35" s="46">
        <v>17</v>
      </c>
      <c r="K35" s="46">
        <v>22</v>
      </c>
      <c r="L35" s="46">
        <v>39</v>
      </c>
    </row>
    <row r="36" spans="1:15" s="20" customFormat="1" x14ac:dyDescent="0.25">
      <c r="A36" s="18" t="s">
        <v>116</v>
      </c>
      <c r="B36" s="46">
        <v>0</v>
      </c>
      <c r="C36" s="46">
        <v>0</v>
      </c>
      <c r="D36" s="46">
        <v>0</v>
      </c>
      <c r="E36" s="46">
        <f t="shared" si="0"/>
        <v>0</v>
      </c>
      <c r="F36" s="26"/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</row>
    <row r="37" spans="1:15" s="20" customFormat="1" x14ac:dyDescent="0.25">
      <c r="A37" s="18" t="s">
        <v>117</v>
      </c>
      <c r="B37" s="46">
        <v>0</v>
      </c>
      <c r="C37" s="46">
        <v>0</v>
      </c>
      <c r="D37" s="46">
        <v>0</v>
      </c>
      <c r="E37" s="46">
        <f t="shared" si="0"/>
        <v>0</v>
      </c>
      <c r="F37" s="26"/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</row>
    <row r="38" spans="1:15" s="20" customFormat="1" x14ac:dyDescent="0.25">
      <c r="A38" s="18" t="s">
        <v>118</v>
      </c>
      <c r="B38" s="46">
        <v>80</v>
      </c>
      <c r="C38" s="46">
        <v>85</v>
      </c>
      <c r="D38" s="46">
        <v>135</v>
      </c>
      <c r="E38" s="46">
        <f t="shared" si="0"/>
        <v>300</v>
      </c>
      <c r="F38" s="26"/>
      <c r="G38" s="46">
        <v>0</v>
      </c>
      <c r="H38" s="46">
        <v>0</v>
      </c>
      <c r="I38" s="46">
        <v>1</v>
      </c>
      <c r="J38" s="46">
        <v>29</v>
      </c>
      <c r="K38" s="46">
        <v>14</v>
      </c>
      <c r="L38" s="46">
        <v>37</v>
      </c>
    </row>
    <row r="39" spans="1:15" s="17" customFormat="1" x14ac:dyDescent="0.25">
      <c r="A39" s="10" t="s">
        <v>119</v>
      </c>
      <c r="B39" s="46">
        <v>123</v>
      </c>
      <c r="C39" s="46">
        <v>67</v>
      </c>
      <c r="D39" s="46">
        <v>144</v>
      </c>
      <c r="E39" s="46">
        <f t="shared" si="0"/>
        <v>334</v>
      </c>
      <c r="F39" s="26"/>
      <c r="G39" s="46">
        <v>1</v>
      </c>
      <c r="H39" s="46">
        <v>0</v>
      </c>
      <c r="I39" s="46">
        <v>1</v>
      </c>
      <c r="J39" s="46">
        <v>38</v>
      </c>
      <c r="K39" s="46">
        <v>4</v>
      </c>
      <c r="L39" s="46">
        <v>32</v>
      </c>
    </row>
    <row r="40" spans="1:15" s="20" customFormat="1" x14ac:dyDescent="0.25">
      <c r="A40" s="18" t="s">
        <v>120</v>
      </c>
      <c r="B40" s="46">
        <v>203</v>
      </c>
      <c r="C40" s="46">
        <v>75</v>
      </c>
      <c r="D40" s="46">
        <v>186</v>
      </c>
      <c r="E40" s="46">
        <f t="shared" si="0"/>
        <v>464</v>
      </c>
      <c r="F40" s="26"/>
      <c r="G40" s="46">
        <v>3</v>
      </c>
      <c r="H40" s="46">
        <v>1</v>
      </c>
      <c r="I40" s="46">
        <v>2</v>
      </c>
      <c r="J40" s="46">
        <v>38</v>
      </c>
      <c r="K40" s="46">
        <v>0</v>
      </c>
      <c r="L40" s="46">
        <v>26</v>
      </c>
    </row>
    <row r="41" spans="1:15" s="20" customFormat="1" x14ac:dyDescent="0.25">
      <c r="A41" s="18" t="s">
        <v>121</v>
      </c>
      <c r="B41" s="46">
        <v>91</v>
      </c>
      <c r="C41" s="46">
        <v>91</v>
      </c>
      <c r="D41" s="46">
        <v>160</v>
      </c>
      <c r="E41" s="46">
        <f t="shared" si="0"/>
        <v>342</v>
      </c>
      <c r="F41" s="26"/>
      <c r="G41" s="46">
        <v>2</v>
      </c>
      <c r="H41" s="46">
        <v>0</v>
      </c>
      <c r="I41" s="46">
        <v>0</v>
      </c>
      <c r="J41" s="46">
        <v>21</v>
      </c>
      <c r="K41" s="46">
        <v>9</v>
      </c>
      <c r="L41" s="46">
        <v>32</v>
      </c>
    </row>
    <row r="42" spans="1:15" s="20" customFormat="1" x14ac:dyDescent="0.25">
      <c r="A42" s="18" t="s">
        <v>122</v>
      </c>
      <c r="B42" s="46">
        <v>0</v>
      </c>
      <c r="C42" s="46">
        <v>0</v>
      </c>
      <c r="D42" s="46">
        <v>0</v>
      </c>
      <c r="E42" s="46">
        <f t="shared" si="0"/>
        <v>0</v>
      </c>
      <c r="F42" s="26"/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</row>
    <row r="43" spans="1:15" s="20" customFormat="1" x14ac:dyDescent="0.25">
      <c r="A43" s="18" t="s">
        <v>123</v>
      </c>
      <c r="B43" s="46">
        <v>0</v>
      </c>
      <c r="C43" s="46">
        <v>0</v>
      </c>
      <c r="D43" s="46">
        <v>0</v>
      </c>
      <c r="E43" s="46">
        <f t="shared" si="0"/>
        <v>0</v>
      </c>
      <c r="F43" s="26"/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</row>
    <row r="44" spans="1:15" s="17" customFormat="1" x14ac:dyDescent="0.25">
      <c r="A44" s="32" t="s">
        <v>124</v>
      </c>
      <c r="B44" s="46">
        <v>9</v>
      </c>
      <c r="C44" s="46">
        <v>1</v>
      </c>
      <c r="D44" s="46">
        <v>11</v>
      </c>
      <c r="E44" s="46">
        <f t="shared" si="0"/>
        <v>21</v>
      </c>
      <c r="F44" s="26"/>
      <c r="G44" s="46">
        <v>0</v>
      </c>
      <c r="H44" s="46">
        <v>0</v>
      </c>
      <c r="I44" s="46">
        <v>1</v>
      </c>
      <c r="J44" s="46">
        <v>0</v>
      </c>
      <c r="K44" s="46">
        <v>1</v>
      </c>
      <c r="L44" s="46">
        <v>1</v>
      </c>
    </row>
    <row r="45" spans="1:15" x14ac:dyDescent="0.25">
      <c r="A45" s="2" t="s">
        <v>125</v>
      </c>
      <c r="B45" s="46">
        <v>481</v>
      </c>
      <c r="C45" s="46">
        <v>458</v>
      </c>
      <c r="D45" s="46">
        <v>577</v>
      </c>
      <c r="E45" s="46">
        <f t="shared" si="0"/>
        <v>1516</v>
      </c>
      <c r="F45" s="26"/>
      <c r="G45" s="46">
        <v>5</v>
      </c>
      <c r="H45" s="46">
        <v>3</v>
      </c>
      <c r="I45" s="46">
        <v>9</v>
      </c>
      <c r="J45" s="46">
        <v>96</v>
      </c>
      <c r="K45" s="46">
        <v>37</v>
      </c>
      <c r="L45" s="46">
        <v>105</v>
      </c>
    </row>
    <row r="46" spans="1:15" s="27" customFormat="1" x14ac:dyDescent="0.25">
      <c r="A46" s="25" t="s">
        <v>8</v>
      </c>
      <c r="B46" s="26">
        <f>SUM(B3:B45)</f>
        <v>5930</v>
      </c>
      <c r="C46" s="26">
        <f t="shared" ref="C46:E46" si="1">SUM(C3:C45)</f>
        <v>5283</v>
      </c>
      <c r="D46" s="26">
        <f t="shared" si="1"/>
        <v>7077</v>
      </c>
      <c r="E46" s="26">
        <f t="shared" si="1"/>
        <v>18290</v>
      </c>
      <c r="F46" s="26"/>
      <c r="G46" s="26">
        <f t="shared" ref="G46:L46" si="2">SUM(G3:G45)</f>
        <v>74</v>
      </c>
      <c r="H46" s="26">
        <f t="shared" si="2"/>
        <v>30</v>
      </c>
      <c r="I46" s="26">
        <f t="shared" si="2"/>
        <v>70</v>
      </c>
      <c r="J46" s="26">
        <f t="shared" si="2"/>
        <v>962</v>
      </c>
      <c r="K46" s="26">
        <f t="shared" si="2"/>
        <v>335</v>
      </c>
      <c r="L46" s="26">
        <f t="shared" si="2"/>
        <v>1124</v>
      </c>
    </row>
    <row r="47" spans="1:15" s="8" customFormat="1" x14ac:dyDescent="0.25">
      <c r="A47" s="23" t="s">
        <v>357</v>
      </c>
      <c r="B47" s="6"/>
      <c r="C47" s="6"/>
      <c r="D47" s="6"/>
      <c r="E47" s="2"/>
      <c r="F47" s="6"/>
      <c r="G47" s="6"/>
      <c r="H47" s="6"/>
      <c r="I47" s="6"/>
      <c r="J47" s="7"/>
      <c r="K47" s="7"/>
      <c r="L47" s="7"/>
    </row>
    <row r="48" spans="1:15" x14ac:dyDescent="0.25">
      <c r="A48" s="2" t="s">
        <v>353</v>
      </c>
      <c r="B48" s="2"/>
      <c r="C48" s="2"/>
      <c r="D48" s="2"/>
      <c r="E48" s="2"/>
      <c r="F48" s="2"/>
      <c r="G48" s="2"/>
      <c r="H48" s="2"/>
      <c r="I48" s="2"/>
      <c r="J48" s="4"/>
      <c r="K48" s="2"/>
      <c r="L48" s="2"/>
    </row>
    <row r="49" spans="1:12" x14ac:dyDescent="0.25">
      <c r="A49" s="2" t="s">
        <v>354</v>
      </c>
      <c r="B49" s="2"/>
      <c r="C49" s="2"/>
      <c r="D49" s="2"/>
      <c r="E49" s="2"/>
      <c r="F49" s="2"/>
      <c r="G49" s="2"/>
      <c r="H49" s="2"/>
      <c r="I49" s="2"/>
      <c r="J49" s="4"/>
      <c r="K49" s="2"/>
      <c r="L49" s="2"/>
    </row>
    <row r="50" spans="1:12" x14ac:dyDescent="0.25">
      <c r="A50" s="2" t="s">
        <v>355</v>
      </c>
      <c r="B50" s="2"/>
      <c r="C50" s="2"/>
      <c r="D50" s="2"/>
      <c r="E50" s="2"/>
      <c r="F50" s="2"/>
      <c r="G50" s="2"/>
      <c r="H50" s="2"/>
      <c r="I50" s="2"/>
      <c r="J50" s="4"/>
      <c r="K50" s="2"/>
      <c r="L50" s="2"/>
    </row>
    <row r="51" spans="1:12" x14ac:dyDescent="0.25">
      <c r="A51" s="2" t="s">
        <v>18</v>
      </c>
      <c r="B51" s="4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x14ac:dyDescent="0.25">
      <c r="A52" s="2" t="s">
        <v>19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10" t="s">
        <v>17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11" t="s">
        <v>16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</sheetData>
  <mergeCells count="1">
    <mergeCell ref="A1:E1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zoomScale="130" zoomScaleNormal="130" workbookViewId="0">
      <selection activeCell="G58" sqref="G58"/>
    </sheetView>
  </sheetViews>
  <sheetFormatPr defaultColWidth="9.109375" defaultRowHeight="13.2" x14ac:dyDescent="0.25"/>
  <cols>
    <col min="1" max="1" width="14.88671875" style="3" customWidth="1"/>
    <col min="2" max="2" width="10.109375" style="3" customWidth="1"/>
    <col min="3" max="3" width="9.6640625" style="3" customWidth="1"/>
    <col min="4" max="4" width="9.88671875" style="3" customWidth="1"/>
    <col min="5" max="5" width="8.6640625" style="3" customWidth="1"/>
    <col min="6" max="6" width="1" style="3" customWidth="1"/>
    <col min="7" max="9" width="6.6640625" style="3" customWidth="1"/>
    <col min="10" max="10" width="6.5546875" style="3" customWidth="1"/>
    <col min="11" max="11" width="6.6640625" style="3" customWidth="1"/>
    <col min="12" max="12" width="6.88671875" style="3" customWidth="1"/>
    <col min="13" max="16384" width="9.109375" style="3"/>
  </cols>
  <sheetData>
    <row r="1" spans="1:13" ht="27" customHeight="1" x14ac:dyDescent="0.25">
      <c r="A1" s="52" t="s">
        <v>126</v>
      </c>
      <c r="B1" s="52"/>
      <c r="C1" s="52"/>
      <c r="D1" s="52"/>
      <c r="E1" s="52"/>
      <c r="F1" s="2"/>
      <c r="G1" s="2"/>
      <c r="H1" s="2"/>
      <c r="I1" s="2"/>
      <c r="J1" s="2"/>
      <c r="K1" s="2"/>
      <c r="L1" s="2"/>
    </row>
    <row r="2" spans="1:13" ht="21" customHeight="1" x14ac:dyDescent="0.25">
      <c r="A2" s="28" t="s">
        <v>348</v>
      </c>
      <c r="B2" s="28" t="s">
        <v>10</v>
      </c>
      <c r="C2" s="28" t="s">
        <v>11</v>
      </c>
      <c r="D2" s="28" t="s">
        <v>12</v>
      </c>
      <c r="E2" s="28" t="s">
        <v>13</v>
      </c>
      <c r="F2" s="22"/>
      <c r="G2" s="1" t="s">
        <v>350</v>
      </c>
      <c r="H2" s="45" t="s">
        <v>351</v>
      </c>
      <c r="I2" s="45" t="s">
        <v>352</v>
      </c>
      <c r="J2" s="1" t="s">
        <v>14</v>
      </c>
      <c r="K2" s="1" t="s">
        <v>15</v>
      </c>
      <c r="L2" s="1">
        <v>3</v>
      </c>
    </row>
    <row r="3" spans="1:13" s="17" customFormat="1" x14ac:dyDescent="0.25">
      <c r="A3" s="21" t="s">
        <v>127</v>
      </c>
      <c r="B3" s="21">
        <v>438</v>
      </c>
      <c r="C3" s="21">
        <v>260</v>
      </c>
      <c r="D3" s="21">
        <v>524</v>
      </c>
      <c r="E3" s="21">
        <f>SUM(B3:D3)</f>
        <v>1222</v>
      </c>
      <c r="F3" s="10"/>
      <c r="G3" s="10">
        <v>2</v>
      </c>
      <c r="H3" s="10">
        <v>3</v>
      </c>
      <c r="I3" s="10">
        <v>5</v>
      </c>
      <c r="J3" s="21">
        <v>108</v>
      </c>
      <c r="K3" s="21">
        <v>31</v>
      </c>
      <c r="L3" s="10">
        <v>110</v>
      </c>
    </row>
    <row r="4" spans="1:13" x14ac:dyDescent="0.25">
      <c r="A4" s="4" t="s">
        <v>128</v>
      </c>
      <c r="B4" s="4">
        <v>406</v>
      </c>
      <c r="C4" s="4">
        <v>378</v>
      </c>
      <c r="D4" s="4">
        <v>593</v>
      </c>
      <c r="E4" s="21">
        <f t="shared" ref="E4:E44" si="0">SUM(B4:D4)</f>
        <v>1377</v>
      </c>
      <c r="F4" s="2"/>
      <c r="G4" s="2">
        <v>11</v>
      </c>
      <c r="H4" s="2">
        <v>2</v>
      </c>
      <c r="I4" s="2">
        <v>5</v>
      </c>
      <c r="J4" s="21">
        <v>66</v>
      </c>
      <c r="K4" s="21">
        <v>54</v>
      </c>
      <c r="L4" s="2">
        <v>107</v>
      </c>
    </row>
    <row r="5" spans="1:13" x14ac:dyDescent="0.25">
      <c r="A5" s="4" t="s">
        <v>129</v>
      </c>
      <c r="B5" s="4">
        <v>249</v>
      </c>
      <c r="C5" s="4">
        <v>133</v>
      </c>
      <c r="D5" s="4">
        <v>264</v>
      </c>
      <c r="E5" s="21">
        <f t="shared" si="0"/>
        <v>646</v>
      </c>
      <c r="F5" s="2"/>
      <c r="G5" s="2">
        <v>2</v>
      </c>
      <c r="H5" s="2">
        <v>2</v>
      </c>
      <c r="I5" s="2">
        <v>7</v>
      </c>
      <c r="J5" s="21">
        <v>48</v>
      </c>
      <c r="K5" s="21">
        <v>27</v>
      </c>
      <c r="L5" s="2">
        <v>58</v>
      </c>
    </row>
    <row r="6" spans="1:13" x14ac:dyDescent="0.25">
      <c r="A6" s="4" t="s">
        <v>130</v>
      </c>
      <c r="B6" s="2">
        <v>103</v>
      </c>
      <c r="C6" s="2">
        <v>49</v>
      </c>
      <c r="D6" s="2">
        <v>84</v>
      </c>
      <c r="E6" s="21">
        <f t="shared" si="0"/>
        <v>236</v>
      </c>
      <c r="F6" s="2"/>
      <c r="G6" s="2">
        <v>3</v>
      </c>
      <c r="H6" s="2">
        <v>0</v>
      </c>
      <c r="I6" s="2">
        <v>3</v>
      </c>
      <c r="J6" s="2">
        <v>20</v>
      </c>
      <c r="K6" s="2">
        <v>9</v>
      </c>
      <c r="L6" s="2">
        <v>25</v>
      </c>
    </row>
    <row r="7" spans="1:13" s="17" customFormat="1" x14ac:dyDescent="0.25">
      <c r="A7" s="21" t="s">
        <v>131</v>
      </c>
      <c r="B7" s="4">
        <v>494</v>
      </c>
      <c r="C7" s="4">
        <v>722</v>
      </c>
      <c r="D7" s="4">
        <v>716</v>
      </c>
      <c r="E7" s="21">
        <f t="shared" si="0"/>
        <v>1932</v>
      </c>
      <c r="F7" s="2"/>
      <c r="G7" s="2">
        <v>6</v>
      </c>
      <c r="H7" s="2">
        <v>10</v>
      </c>
      <c r="I7" s="2">
        <v>7</v>
      </c>
      <c r="J7" s="21">
        <v>76</v>
      </c>
      <c r="K7" s="21">
        <v>44</v>
      </c>
      <c r="L7" s="2">
        <v>107</v>
      </c>
    </row>
    <row r="8" spans="1:13" x14ac:dyDescent="0.25">
      <c r="A8" s="4" t="s">
        <v>132</v>
      </c>
      <c r="B8" s="4">
        <v>365</v>
      </c>
      <c r="C8" s="4">
        <v>207</v>
      </c>
      <c r="D8" s="4">
        <v>385</v>
      </c>
      <c r="E8" s="21">
        <f t="shared" si="0"/>
        <v>957</v>
      </c>
      <c r="F8" s="2"/>
      <c r="G8" s="2">
        <v>3</v>
      </c>
      <c r="H8" s="2">
        <v>1</v>
      </c>
      <c r="I8" s="2">
        <v>5</v>
      </c>
      <c r="J8" s="21">
        <v>59</v>
      </c>
      <c r="K8" s="21">
        <v>18</v>
      </c>
      <c r="L8" s="2">
        <v>65</v>
      </c>
      <c r="M8" s="3" t="s">
        <v>133</v>
      </c>
    </row>
    <row r="9" spans="1:13" s="17" customFormat="1" x14ac:dyDescent="0.25">
      <c r="A9" s="21" t="s">
        <v>134</v>
      </c>
      <c r="B9" s="21">
        <v>777</v>
      </c>
      <c r="C9" s="21">
        <v>540</v>
      </c>
      <c r="D9" s="21">
        <v>766</v>
      </c>
      <c r="E9" s="21">
        <f t="shared" si="0"/>
        <v>2083</v>
      </c>
      <c r="F9" s="10"/>
      <c r="G9" s="10">
        <v>9</v>
      </c>
      <c r="H9" s="10">
        <v>4</v>
      </c>
      <c r="I9" s="10">
        <v>15</v>
      </c>
      <c r="J9" s="21">
        <v>124</v>
      </c>
      <c r="K9" s="21">
        <v>38</v>
      </c>
      <c r="L9" s="10">
        <v>145</v>
      </c>
    </row>
    <row r="10" spans="1:13" s="17" customFormat="1" x14ac:dyDescent="0.25">
      <c r="A10" s="21" t="s">
        <v>135</v>
      </c>
      <c r="B10" s="21">
        <v>767</v>
      </c>
      <c r="C10" s="21">
        <v>780</v>
      </c>
      <c r="D10" s="21">
        <v>798</v>
      </c>
      <c r="E10" s="21">
        <f t="shared" si="0"/>
        <v>2345</v>
      </c>
      <c r="F10" s="10"/>
      <c r="G10" s="10">
        <v>9</v>
      </c>
      <c r="H10" s="10">
        <v>7</v>
      </c>
      <c r="I10" s="10">
        <v>12</v>
      </c>
      <c r="J10" s="21">
        <v>138</v>
      </c>
      <c r="K10" s="21">
        <v>70</v>
      </c>
      <c r="L10" s="10">
        <v>121</v>
      </c>
    </row>
    <row r="11" spans="1:13" s="17" customFormat="1" x14ac:dyDescent="0.25">
      <c r="A11" s="21" t="s">
        <v>136</v>
      </c>
      <c r="B11" s="21">
        <v>582</v>
      </c>
      <c r="C11" s="21">
        <v>761</v>
      </c>
      <c r="D11" s="21">
        <v>1014</v>
      </c>
      <c r="E11" s="21">
        <f t="shared" si="0"/>
        <v>2357</v>
      </c>
      <c r="F11" s="10"/>
      <c r="G11" s="10">
        <v>5</v>
      </c>
      <c r="H11" s="10">
        <v>4</v>
      </c>
      <c r="I11" s="10">
        <v>14</v>
      </c>
      <c r="J11" s="21">
        <v>81</v>
      </c>
      <c r="K11" s="21">
        <v>65</v>
      </c>
      <c r="L11" s="10">
        <v>112</v>
      </c>
    </row>
    <row r="12" spans="1:13" x14ac:dyDescent="0.25">
      <c r="A12" s="4" t="s">
        <v>137</v>
      </c>
      <c r="B12" s="21">
        <v>94</v>
      </c>
      <c r="C12" s="21">
        <v>59</v>
      </c>
      <c r="D12" s="21">
        <v>106</v>
      </c>
      <c r="E12" s="21">
        <f t="shared" si="0"/>
        <v>259</v>
      </c>
      <c r="F12" s="10"/>
      <c r="G12" s="10">
        <v>1</v>
      </c>
      <c r="H12" s="10">
        <v>0</v>
      </c>
      <c r="I12" s="10">
        <v>2</v>
      </c>
      <c r="J12" s="21">
        <v>21</v>
      </c>
      <c r="K12" s="21">
        <v>8</v>
      </c>
      <c r="L12" s="10">
        <v>19</v>
      </c>
    </row>
    <row r="13" spans="1:13" s="17" customFormat="1" x14ac:dyDescent="0.25">
      <c r="A13" s="21" t="s">
        <v>138</v>
      </c>
      <c r="B13" s="21">
        <v>38</v>
      </c>
      <c r="C13" s="21">
        <v>99</v>
      </c>
      <c r="D13" s="21">
        <v>115</v>
      </c>
      <c r="E13" s="21">
        <f t="shared" si="0"/>
        <v>252</v>
      </c>
      <c r="F13" s="10"/>
      <c r="G13" s="10">
        <v>0</v>
      </c>
      <c r="H13" s="10">
        <v>0</v>
      </c>
      <c r="I13" s="10">
        <v>1</v>
      </c>
      <c r="J13" s="21">
        <v>24</v>
      </c>
      <c r="K13" s="21">
        <v>21</v>
      </c>
      <c r="L13" s="10">
        <v>41</v>
      </c>
    </row>
    <row r="14" spans="1:13" x14ac:dyDescent="0.25">
      <c r="A14" s="4" t="s">
        <v>139</v>
      </c>
      <c r="B14" s="21">
        <v>10</v>
      </c>
      <c r="C14" s="21">
        <v>9</v>
      </c>
      <c r="D14" s="21">
        <v>55</v>
      </c>
      <c r="E14" s="21">
        <f t="shared" si="0"/>
        <v>74</v>
      </c>
      <c r="F14" s="10"/>
      <c r="G14" s="10">
        <v>0</v>
      </c>
      <c r="H14" s="10">
        <v>0</v>
      </c>
      <c r="I14" s="10">
        <v>0</v>
      </c>
      <c r="J14" s="21">
        <v>7</v>
      </c>
      <c r="K14" s="21">
        <v>12</v>
      </c>
      <c r="L14" s="10">
        <v>13</v>
      </c>
    </row>
    <row r="15" spans="1:13" s="17" customFormat="1" x14ac:dyDescent="0.25">
      <c r="A15" s="21" t="s">
        <v>140</v>
      </c>
      <c r="B15" s="21">
        <v>750</v>
      </c>
      <c r="C15" s="21">
        <v>1294</v>
      </c>
      <c r="D15" s="21">
        <v>984</v>
      </c>
      <c r="E15" s="21">
        <f t="shared" si="0"/>
        <v>3028</v>
      </c>
      <c r="F15" s="10"/>
      <c r="G15" s="10">
        <v>8</v>
      </c>
      <c r="H15" s="10">
        <v>15</v>
      </c>
      <c r="I15" s="10">
        <v>10</v>
      </c>
      <c r="J15" s="21">
        <v>80</v>
      </c>
      <c r="K15" s="21">
        <v>86</v>
      </c>
      <c r="L15" s="10">
        <v>147</v>
      </c>
    </row>
    <row r="16" spans="1:13" s="17" customFormat="1" x14ac:dyDescent="0.25">
      <c r="A16" s="21" t="s">
        <v>141</v>
      </c>
      <c r="B16" s="21">
        <v>178</v>
      </c>
      <c r="C16" s="21">
        <v>338</v>
      </c>
      <c r="D16" s="21">
        <v>386</v>
      </c>
      <c r="E16" s="21">
        <f t="shared" si="0"/>
        <v>902</v>
      </c>
      <c r="F16" s="10"/>
      <c r="G16" s="10">
        <v>3</v>
      </c>
      <c r="H16" s="10">
        <v>7</v>
      </c>
      <c r="I16" s="10">
        <v>6</v>
      </c>
      <c r="J16" s="21">
        <v>48</v>
      </c>
      <c r="K16" s="21">
        <v>72</v>
      </c>
      <c r="L16" s="10">
        <v>104</v>
      </c>
    </row>
    <row r="17" spans="1:13" x14ac:dyDescent="0.25">
      <c r="A17" s="4" t="s">
        <v>142</v>
      </c>
      <c r="B17" s="4">
        <v>278</v>
      </c>
      <c r="C17" s="4">
        <v>209</v>
      </c>
      <c r="D17" s="4">
        <v>382</v>
      </c>
      <c r="E17" s="21">
        <f t="shared" si="0"/>
        <v>869</v>
      </c>
      <c r="F17" s="2"/>
      <c r="G17" s="2">
        <v>8</v>
      </c>
      <c r="H17" s="2">
        <v>0</v>
      </c>
      <c r="I17" s="2">
        <v>6</v>
      </c>
      <c r="J17" s="21">
        <v>66</v>
      </c>
      <c r="K17" s="21">
        <v>32</v>
      </c>
      <c r="L17" s="2">
        <v>79</v>
      </c>
    </row>
    <row r="18" spans="1:13" x14ac:dyDescent="0.25">
      <c r="A18" s="4" t="s">
        <v>143</v>
      </c>
      <c r="B18" s="4">
        <v>137</v>
      </c>
      <c r="C18" s="4">
        <v>65</v>
      </c>
      <c r="D18" s="4">
        <v>207</v>
      </c>
      <c r="E18" s="21">
        <f t="shared" si="0"/>
        <v>409</v>
      </c>
      <c r="F18" s="2"/>
      <c r="G18" s="2">
        <v>2</v>
      </c>
      <c r="H18" s="2">
        <v>2</v>
      </c>
      <c r="I18" s="2">
        <v>3</v>
      </c>
      <c r="J18" s="21">
        <v>37</v>
      </c>
      <c r="K18" s="21">
        <v>22</v>
      </c>
      <c r="L18" s="2">
        <v>53</v>
      </c>
    </row>
    <row r="19" spans="1:13" s="17" customFormat="1" x14ac:dyDescent="0.25">
      <c r="A19" s="21" t="s">
        <v>144</v>
      </c>
      <c r="B19" s="21">
        <v>549</v>
      </c>
      <c r="C19" s="21">
        <v>4406</v>
      </c>
      <c r="D19" s="21">
        <v>2881</v>
      </c>
      <c r="E19" s="21">
        <f t="shared" si="0"/>
        <v>7836</v>
      </c>
      <c r="F19" s="10"/>
      <c r="G19" s="10">
        <v>9</v>
      </c>
      <c r="H19" s="10">
        <v>193</v>
      </c>
      <c r="I19" s="10">
        <v>53</v>
      </c>
      <c r="J19" s="21">
        <v>106</v>
      </c>
      <c r="K19" s="21">
        <v>490</v>
      </c>
      <c r="L19" s="10">
        <v>421</v>
      </c>
    </row>
    <row r="20" spans="1:13" s="17" customFormat="1" x14ac:dyDescent="0.25">
      <c r="A20" s="21" t="s">
        <v>145</v>
      </c>
      <c r="B20" s="21">
        <v>1007</v>
      </c>
      <c r="C20" s="21">
        <v>573</v>
      </c>
      <c r="D20" s="21">
        <v>919</v>
      </c>
      <c r="E20" s="21">
        <f t="shared" si="0"/>
        <v>2499</v>
      </c>
      <c r="F20" s="10"/>
      <c r="G20" s="10">
        <v>9</v>
      </c>
      <c r="H20" s="10">
        <v>4</v>
      </c>
      <c r="I20" s="10">
        <v>5</v>
      </c>
      <c r="J20" s="21">
        <v>146</v>
      </c>
      <c r="K20" s="21">
        <v>43</v>
      </c>
      <c r="L20" s="10">
        <v>153</v>
      </c>
    </row>
    <row r="21" spans="1:13" s="17" customFormat="1" x14ac:dyDescent="0.25">
      <c r="A21" s="21" t="s">
        <v>146</v>
      </c>
      <c r="B21" s="21">
        <v>202</v>
      </c>
      <c r="C21" s="21">
        <v>92</v>
      </c>
      <c r="D21" s="21">
        <v>262</v>
      </c>
      <c r="E21" s="21">
        <f t="shared" si="0"/>
        <v>556</v>
      </c>
      <c r="F21" s="10"/>
      <c r="G21" s="10">
        <v>1</v>
      </c>
      <c r="H21" s="10">
        <v>1</v>
      </c>
      <c r="I21" s="10">
        <v>5</v>
      </c>
      <c r="J21" s="21">
        <v>65</v>
      </c>
      <c r="K21" s="21">
        <v>39</v>
      </c>
      <c r="L21" s="10">
        <v>87</v>
      </c>
    </row>
    <row r="22" spans="1:13" s="17" customFormat="1" x14ac:dyDescent="0.25">
      <c r="A22" s="21" t="s">
        <v>147</v>
      </c>
      <c r="B22" s="21">
        <v>463</v>
      </c>
      <c r="C22" s="21">
        <v>570</v>
      </c>
      <c r="D22" s="21">
        <v>581</v>
      </c>
      <c r="E22" s="21">
        <f t="shared" si="0"/>
        <v>1614</v>
      </c>
      <c r="F22" s="10"/>
      <c r="G22" s="10">
        <v>4</v>
      </c>
      <c r="H22" s="10">
        <v>4</v>
      </c>
      <c r="I22" s="10">
        <v>8</v>
      </c>
      <c r="J22" s="21">
        <v>71</v>
      </c>
      <c r="K22" s="21">
        <v>71</v>
      </c>
      <c r="L22" s="10">
        <v>125</v>
      </c>
    </row>
    <row r="23" spans="1:13" x14ac:dyDescent="0.25">
      <c r="A23" s="4" t="s">
        <v>148</v>
      </c>
      <c r="B23" s="4">
        <v>107</v>
      </c>
      <c r="C23" s="4">
        <v>66</v>
      </c>
      <c r="D23" s="4">
        <v>130</v>
      </c>
      <c r="E23" s="21">
        <f t="shared" si="0"/>
        <v>303</v>
      </c>
      <c r="F23" s="2"/>
      <c r="G23" s="2">
        <v>3</v>
      </c>
      <c r="H23" s="2">
        <v>4</v>
      </c>
      <c r="I23" s="2">
        <v>0</v>
      </c>
      <c r="J23" s="21">
        <v>18</v>
      </c>
      <c r="K23" s="21">
        <v>18</v>
      </c>
      <c r="L23" s="2">
        <v>30</v>
      </c>
    </row>
    <row r="24" spans="1:13" x14ac:dyDescent="0.25">
      <c r="A24" s="4" t="s">
        <v>149</v>
      </c>
      <c r="B24" s="21">
        <v>519</v>
      </c>
      <c r="C24" s="21">
        <v>1536</v>
      </c>
      <c r="D24" s="21">
        <v>1076</v>
      </c>
      <c r="E24" s="21">
        <f t="shared" si="0"/>
        <v>3131</v>
      </c>
      <c r="F24" s="2"/>
      <c r="G24" s="10">
        <v>6</v>
      </c>
      <c r="H24" s="10">
        <v>29</v>
      </c>
      <c r="I24" s="10">
        <v>7</v>
      </c>
      <c r="J24" s="21">
        <v>65</v>
      </c>
      <c r="K24" s="21">
        <v>128</v>
      </c>
      <c r="L24" s="10">
        <v>166</v>
      </c>
    </row>
    <row r="25" spans="1:13" x14ac:dyDescent="0.25">
      <c r="A25" s="4" t="s">
        <v>150</v>
      </c>
      <c r="B25" s="21">
        <v>492</v>
      </c>
      <c r="C25" s="21">
        <v>1519</v>
      </c>
      <c r="D25" s="21">
        <v>958</v>
      </c>
      <c r="E25" s="21">
        <f t="shared" si="0"/>
        <v>2969</v>
      </c>
      <c r="F25" s="2"/>
      <c r="G25" s="10">
        <v>2</v>
      </c>
      <c r="H25" s="10">
        <v>24</v>
      </c>
      <c r="I25" s="10">
        <v>4</v>
      </c>
      <c r="J25" s="21">
        <v>48</v>
      </c>
      <c r="K25" s="21">
        <v>95</v>
      </c>
      <c r="L25" s="10">
        <v>106</v>
      </c>
    </row>
    <row r="26" spans="1:13" x14ac:dyDescent="0.25">
      <c r="A26" s="4" t="s">
        <v>151</v>
      </c>
      <c r="B26" s="21">
        <v>541</v>
      </c>
      <c r="C26" s="21">
        <v>1624</v>
      </c>
      <c r="D26" s="21">
        <v>1053</v>
      </c>
      <c r="E26" s="21">
        <f t="shared" si="0"/>
        <v>3218</v>
      </c>
      <c r="F26" s="2"/>
      <c r="G26" s="10">
        <v>5</v>
      </c>
      <c r="H26" s="10">
        <v>23</v>
      </c>
      <c r="I26" s="10">
        <v>12</v>
      </c>
      <c r="J26" s="21">
        <v>46</v>
      </c>
      <c r="K26" s="21">
        <v>77</v>
      </c>
      <c r="L26" s="10">
        <v>90</v>
      </c>
    </row>
    <row r="27" spans="1:13" s="17" customFormat="1" x14ac:dyDescent="0.25">
      <c r="A27" s="21" t="s">
        <v>152</v>
      </c>
      <c r="B27" s="21">
        <v>277</v>
      </c>
      <c r="C27" s="21">
        <v>266</v>
      </c>
      <c r="D27" s="21">
        <v>528</v>
      </c>
      <c r="E27" s="21">
        <f t="shared" si="0"/>
        <v>1071</v>
      </c>
      <c r="F27" s="10"/>
      <c r="G27" s="10">
        <v>9</v>
      </c>
      <c r="H27" s="10">
        <v>4</v>
      </c>
      <c r="I27" s="10">
        <v>19</v>
      </c>
      <c r="J27" s="21">
        <v>63</v>
      </c>
      <c r="K27" s="21">
        <v>51</v>
      </c>
      <c r="L27" s="10">
        <v>106</v>
      </c>
    </row>
    <row r="28" spans="1:13" s="17" customFormat="1" x14ac:dyDescent="0.25">
      <c r="A28" s="21" t="s">
        <v>359</v>
      </c>
      <c r="B28" s="21">
        <v>292</v>
      </c>
      <c r="C28" s="21">
        <v>227</v>
      </c>
      <c r="D28" s="21">
        <v>341</v>
      </c>
      <c r="E28" s="21">
        <f t="shared" si="0"/>
        <v>860</v>
      </c>
      <c r="F28" s="10"/>
      <c r="G28" s="10">
        <v>95</v>
      </c>
      <c r="H28" s="10">
        <v>37</v>
      </c>
      <c r="I28" s="10">
        <v>65</v>
      </c>
      <c r="J28" s="21">
        <v>49</v>
      </c>
      <c r="K28" s="21">
        <v>16</v>
      </c>
      <c r="L28" s="10">
        <v>51</v>
      </c>
    </row>
    <row r="29" spans="1:13" s="17" customFormat="1" ht="12" customHeight="1" x14ac:dyDescent="0.25">
      <c r="A29" s="21" t="s">
        <v>360</v>
      </c>
      <c r="B29" s="21">
        <v>1342</v>
      </c>
      <c r="C29" s="21">
        <v>1078</v>
      </c>
      <c r="D29" s="21">
        <v>1067</v>
      </c>
      <c r="E29" s="21">
        <f t="shared" si="0"/>
        <v>3487</v>
      </c>
      <c r="F29" s="10"/>
      <c r="G29" s="10">
        <v>8</v>
      </c>
      <c r="H29" s="10">
        <v>13</v>
      </c>
      <c r="I29" s="10">
        <v>13</v>
      </c>
      <c r="J29" s="21">
        <v>120</v>
      </c>
      <c r="K29" s="21">
        <v>83</v>
      </c>
      <c r="L29" s="10">
        <v>167</v>
      </c>
    </row>
    <row r="30" spans="1:13" s="17" customFormat="1" x14ac:dyDescent="0.25">
      <c r="A30" s="21" t="s">
        <v>153</v>
      </c>
      <c r="B30" s="21">
        <v>0</v>
      </c>
      <c r="C30" s="21">
        <v>0</v>
      </c>
      <c r="D30" s="21">
        <v>0</v>
      </c>
      <c r="E30" s="21">
        <f t="shared" si="0"/>
        <v>0</v>
      </c>
      <c r="F30" s="10"/>
      <c r="G30" s="10">
        <v>0</v>
      </c>
      <c r="H30" s="10">
        <v>0</v>
      </c>
      <c r="I30" s="10">
        <v>0</v>
      </c>
      <c r="J30" s="21">
        <v>0</v>
      </c>
      <c r="K30" s="21">
        <v>0</v>
      </c>
      <c r="L30" s="10">
        <v>0</v>
      </c>
    </row>
    <row r="31" spans="1:13" x14ac:dyDescent="0.25">
      <c r="A31" s="21" t="s">
        <v>356</v>
      </c>
      <c r="B31" s="21">
        <v>148</v>
      </c>
      <c r="C31" s="21">
        <v>77</v>
      </c>
      <c r="D31" s="21">
        <v>179</v>
      </c>
      <c r="E31" s="21">
        <f t="shared" si="0"/>
        <v>404</v>
      </c>
      <c r="F31" s="10"/>
      <c r="G31" s="10">
        <v>7</v>
      </c>
      <c r="H31" s="10">
        <v>1</v>
      </c>
      <c r="I31" s="10">
        <v>2</v>
      </c>
      <c r="J31" s="21">
        <v>29</v>
      </c>
      <c r="K31" s="21">
        <v>17</v>
      </c>
      <c r="L31" s="10">
        <v>36</v>
      </c>
      <c r="M31" s="17"/>
    </row>
    <row r="32" spans="1:13" s="17" customFormat="1" x14ac:dyDescent="0.25">
      <c r="A32" s="21" t="s">
        <v>154</v>
      </c>
      <c r="B32" s="21">
        <v>172</v>
      </c>
      <c r="C32" s="21">
        <v>772</v>
      </c>
      <c r="D32" s="21">
        <v>514</v>
      </c>
      <c r="E32" s="21">
        <f t="shared" si="0"/>
        <v>1458</v>
      </c>
      <c r="F32" s="10"/>
      <c r="G32" s="10">
        <v>1</v>
      </c>
      <c r="H32" s="10">
        <v>12</v>
      </c>
      <c r="I32" s="10">
        <v>1</v>
      </c>
      <c r="J32" s="21">
        <v>29</v>
      </c>
      <c r="K32" s="21">
        <v>81</v>
      </c>
      <c r="L32" s="10">
        <v>110</v>
      </c>
    </row>
    <row r="33" spans="1:12" x14ac:dyDescent="0.25">
      <c r="A33" s="4" t="s">
        <v>155</v>
      </c>
      <c r="B33" s="21">
        <v>257</v>
      </c>
      <c r="C33" s="21">
        <v>131</v>
      </c>
      <c r="D33" s="21">
        <v>198</v>
      </c>
      <c r="E33" s="21">
        <f t="shared" si="0"/>
        <v>586</v>
      </c>
      <c r="F33" s="10"/>
      <c r="G33" s="10">
        <v>3</v>
      </c>
      <c r="H33" s="10">
        <v>0</v>
      </c>
      <c r="I33" s="10">
        <v>0</v>
      </c>
      <c r="J33" s="21">
        <v>22</v>
      </c>
      <c r="K33" s="21">
        <v>13</v>
      </c>
      <c r="L33" s="10">
        <v>31</v>
      </c>
    </row>
    <row r="34" spans="1:12" s="42" customFormat="1" x14ac:dyDescent="0.25">
      <c r="A34" s="41" t="s">
        <v>156</v>
      </c>
      <c r="B34" s="41">
        <v>55</v>
      </c>
      <c r="C34" s="41">
        <v>58</v>
      </c>
      <c r="D34" s="41">
        <v>91</v>
      </c>
      <c r="E34" s="21">
        <f t="shared" si="0"/>
        <v>204</v>
      </c>
      <c r="F34" s="40"/>
      <c r="G34" s="40">
        <v>0</v>
      </c>
      <c r="H34" s="40">
        <v>0</v>
      </c>
      <c r="I34" s="40">
        <v>0</v>
      </c>
      <c r="J34" s="41">
        <v>13</v>
      </c>
      <c r="K34" s="41">
        <v>8</v>
      </c>
      <c r="L34" s="40">
        <v>17</v>
      </c>
    </row>
    <row r="35" spans="1:12" x14ac:dyDescent="0.25">
      <c r="A35" s="4" t="s">
        <v>157</v>
      </c>
      <c r="B35" s="4">
        <v>219</v>
      </c>
      <c r="C35" s="4">
        <v>318</v>
      </c>
      <c r="D35" s="4">
        <v>333</v>
      </c>
      <c r="E35" s="21">
        <f t="shared" si="0"/>
        <v>870</v>
      </c>
      <c r="F35" s="2"/>
      <c r="G35" s="2">
        <v>4</v>
      </c>
      <c r="H35" s="2">
        <v>1</v>
      </c>
      <c r="I35" s="2">
        <v>3</v>
      </c>
      <c r="J35" s="21">
        <v>23</v>
      </c>
      <c r="K35" s="21">
        <v>28</v>
      </c>
      <c r="L35" s="2">
        <v>46</v>
      </c>
    </row>
    <row r="36" spans="1:12" s="17" customFormat="1" x14ac:dyDescent="0.25">
      <c r="A36" s="21" t="s">
        <v>158</v>
      </c>
      <c r="B36" s="21">
        <v>151</v>
      </c>
      <c r="C36" s="21">
        <v>136</v>
      </c>
      <c r="D36" s="21">
        <v>194</v>
      </c>
      <c r="E36" s="21">
        <f t="shared" si="0"/>
        <v>481</v>
      </c>
      <c r="F36" s="10"/>
      <c r="G36" s="10">
        <v>1</v>
      </c>
      <c r="H36" s="10">
        <v>1</v>
      </c>
      <c r="I36" s="10">
        <v>0</v>
      </c>
      <c r="J36" s="21">
        <v>28</v>
      </c>
      <c r="K36" s="21">
        <v>21</v>
      </c>
      <c r="L36" s="10">
        <v>43</v>
      </c>
    </row>
    <row r="37" spans="1:12" x14ac:dyDescent="0.25">
      <c r="A37" s="4" t="s">
        <v>159</v>
      </c>
      <c r="B37" s="21">
        <v>771</v>
      </c>
      <c r="C37" s="21">
        <v>1620</v>
      </c>
      <c r="D37" s="21">
        <v>1751</v>
      </c>
      <c r="E37" s="21">
        <f t="shared" si="0"/>
        <v>4142</v>
      </c>
      <c r="F37" s="10"/>
      <c r="G37" s="10">
        <v>6</v>
      </c>
      <c r="H37" s="10">
        <v>24</v>
      </c>
      <c r="I37" s="10">
        <v>35</v>
      </c>
      <c r="J37" s="21">
        <v>93</v>
      </c>
      <c r="K37" s="21">
        <v>91</v>
      </c>
      <c r="L37" s="10">
        <v>127</v>
      </c>
    </row>
    <row r="38" spans="1:12" s="17" customFormat="1" x14ac:dyDescent="0.25">
      <c r="A38" s="21" t="s">
        <v>160</v>
      </c>
      <c r="B38" s="21">
        <v>388</v>
      </c>
      <c r="C38" s="21">
        <v>230</v>
      </c>
      <c r="D38" s="21">
        <v>424</v>
      </c>
      <c r="E38" s="21">
        <f t="shared" si="0"/>
        <v>1042</v>
      </c>
      <c r="F38" s="10"/>
      <c r="G38" s="10">
        <v>8</v>
      </c>
      <c r="H38" s="10">
        <v>2</v>
      </c>
      <c r="I38" s="10">
        <v>5</v>
      </c>
      <c r="J38" s="21">
        <v>78</v>
      </c>
      <c r="K38" s="21">
        <v>42</v>
      </c>
      <c r="L38" s="10">
        <v>107</v>
      </c>
    </row>
    <row r="39" spans="1:12" x14ac:dyDescent="0.25">
      <c r="A39" s="4" t="s">
        <v>161</v>
      </c>
      <c r="B39" s="21">
        <v>111</v>
      </c>
      <c r="C39" s="21">
        <v>173</v>
      </c>
      <c r="D39" s="21">
        <v>209</v>
      </c>
      <c r="E39" s="21">
        <f t="shared" si="0"/>
        <v>493</v>
      </c>
      <c r="F39" s="10"/>
      <c r="G39" s="10">
        <v>4</v>
      </c>
      <c r="H39" s="10">
        <v>3</v>
      </c>
      <c r="I39" s="10">
        <v>3</v>
      </c>
      <c r="J39" s="21">
        <v>23</v>
      </c>
      <c r="K39" s="21">
        <v>34</v>
      </c>
      <c r="L39" s="10">
        <v>54</v>
      </c>
    </row>
    <row r="40" spans="1:12" s="17" customFormat="1" x14ac:dyDescent="0.25">
      <c r="A40" s="21" t="s">
        <v>162</v>
      </c>
      <c r="B40" s="21">
        <v>550</v>
      </c>
      <c r="C40" s="21">
        <v>582</v>
      </c>
      <c r="D40" s="21">
        <v>805</v>
      </c>
      <c r="E40" s="21">
        <f t="shared" si="0"/>
        <v>1937</v>
      </c>
      <c r="F40" s="10"/>
      <c r="G40" s="10">
        <v>9</v>
      </c>
      <c r="H40" s="10">
        <v>7</v>
      </c>
      <c r="I40" s="10">
        <v>13</v>
      </c>
      <c r="J40" s="21">
        <v>94</v>
      </c>
      <c r="K40" s="21">
        <v>53</v>
      </c>
      <c r="L40" s="10">
        <v>113</v>
      </c>
    </row>
    <row r="41" spans="1:12" x14ac:dyDescent="0.25">
      <c r="A41" s="4" t="s">
        <v>163</v>
      </c>
      <c r="B41" s="4">
        <v>192</v>
      </c>
      <c r="C41" s="4">
        <v>90</v>
      </c>
      <c r="D41" s="4">
        <v>243</v>
      </c>
      <c r="E41" s="21">
        <f t="shared" si="0"/>
        <v>525</v>
      </c>
      <c r="F41" s="2"/>
      <c r="G41" s="2">
        <v>2</v>
      </c>
      <c r="H41" s="2">
        <v>1</v>
      </c>
      <c r="I41" s="2">
        <v>4</v>
      </c>
      <c r="J41" s="21">
        <v>39</v>
      </c>
      <c r="K41" s="21">
        <v>26</v>
      </c>
      <c r="L41" s="2">
        <v>60</v>
      </c>
    </row>
    <row r="42" spans="1:12" s="17" customFormat="1" x14ac:dyDescent="0.25">
      <c r="A42" s="21" t="s">
        <v>164</v>
      </c>
      <c r="B42" s="21">
        <v>82</v>
      </c>
      <c r="C42" s="21">
        <v>95</v>
      </c>
      <c r="D42" s="21">
        <v>274</v>
      </c>
      <c r="E42" s="21">
        <f t="shared" si="0"/>
        <v>451</v>
      </c>
      <c r="F42" s="10"/>
      <c r="G42" s="10">
        <v>4</v>
      </c>
      <c r="H42" s="10">
        <v>1</v>
      </c>
      <c r="I42" s="10">
        <v>8</v>
      </c>
      <c r="J42" s="21">
        <v>52</v>
      </c>
      <c r="K42" s="21">
        <v>41</v>
      </c>
      <c r="L42" s="10">
        <v>83</v>
      </c>
    </row>
    <row r="43" spans="1:12" x14ac:dyDescent="0.25">
      <c r="A43" s="4" t="s">
        <v>165</v>
      </c>
      <c r="B43" s="4">
        <v>263</v>
      </c>
      <c r="C43" s="4">
        <v>120</v>
      </c>
      <c r="D43" s="4">
        <v>282</v>
      </c>
      <c r="E43" s="21">
        <f t="shared" si="0"/>
        <v>665</v>
      </c>
      <c r="F43" s="2"/>
      <c r="G43" s="2">
        <v>4</v>
      </c>
      <c r="H43" s="2">
        <v>0</v>
      </c>
      <c r="I43" s="2">
        <v>2</v>
      </c>
      <c r="J43" s="21">
        <v>44</v>
      </c>
      <c r="K43" s="21">
        <v>17</v>
      </c>
      <c r="L43" s="2">
        <v>58</v>
      </c>
    </row>
    <row r="44" spans="1:12" x14ac:dyDescent="0.25">
      <c r="A44" s="4" t="s">
        <v>166</v>
      </c>
      <c r="B44" s="4">
        <v>204</v>
      </c>
      <c r="C44" s="4">
        <v>217</v>
      </c>
      <c r="D44" s="4">
        <v>483</v>
      </c>
      <c r="E44" s="21">
        <f t="shared" si="0"/>
        <v>904</v>
      </c>
      <c r="F44" s="2"/>
      <c r="G44" s="2">
        <v>4</v>
      </c>
      <c r="H44" s="2">
        <v>3</v>
      </c>
      <c r="I44" s="2">
        <v>13</v>
      </c>
      <c r="J44" s="21">
        <v>104</v>
      </c>
      <c r="K44" s="21">
        <v>53</v>
      </c>
      <c r="L44" s="2">
        <v>144</v>
      </c>
    </row>
    <row r="45" spans="1:12" s="8" customFormat="1" x14ac:dyDescent="0.25">
      <c r="A45" s="6" t="s">
        <v>8</v>
      </c>
      <c r="B45" s="6">
        <f>SUM(B3:B44)</f>
        <v>15020</v>
      </c>
      <c r="C45" s="6">
        <f t="shared" ref="C45:E45" si="1">SUM(C3:C44)</f>
        <v>22479</v>
      </c>
      <c r="D45" s="6">
        <f t="shared" si="1"/>
        <v>23155</v>
      </c>
      <c r="E45" s="6">
        <f t="shared" si="1"/>
        <v>60654</v>
      </c>
      <c r="F45" s="7"/>
      <c r="G45" s="6">
        <f t="shared" ref="G45:L45" si="2">SUM(G3:G44)</f>
        <v>280</v>
      </c>
      <c r="H45" s="6">
        <f t="shared" si="2"/>
        <v>449</v>
      </c>
      <c r="I45" s="6">
        <f t="shared" si="2"/>
        <v>381</v>
      </c>
      <c r="J45" s="6">
        <f t="shared" si="2"/>
        <v>2471</v>
      </c>
      <c r="K45" s="6">
        <f t="shared" si="2"/>
        <v>2245</v>
      </c>
      <c r="L45" s="6">
        <f t="shared" si="2"/>
        <v>3837</v>
      </c>
    </row>
    <row r="46" spans="1:12" s="8" customFormat="1" x14ac:dyDescent="0.25">
      <c r="A46" s="50" t="s">
        <v>361</v>
      </c>
      <c r="B46" s="6"/>
      <c r="C46" s="6"/>
      <c r="D46" s="6"/>
      <c r="E46" s="6"/>
      <c r="F46" s="7"/>
      <c r="G46" s="7"/>
      <c r="H46" s="7"/>
      <c r="I46" s="7"/>
      <c r="J46" s="7"/>
      <c r="K46" s="7"/>
      <c r="L46" s="7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 t="s">
        <v>353</v>
      </c>
      <c r="B48" s="2"/>
      <c r="C48" s="2"/>
      <c r="D48" s="2"/>
      <c r="E48" s="2"/>
      <c r="F48" s="2"/>
      <c r="G48" s="2"/>
      <c r="H48" s="2"/>
      <c r="I48" s="2"/>
      <c r="J48" s="4"/>
      <c r="K48" s="2"/>
      <c r="L48" s="2"/>
    </row>
    <row r="49" spans="1:12" x14ac:dyDescent="0.25">
      <c r="A49" s="2" t="s">
        <v>354</v>
      </c>
      <c r="B49" s="2"/>
      <c r="C49" s="2"/>
      <c r="D49" s="2"/>
      <c r="E49" s="2"/>
      <c r="F49" s="2"/>
      <c r="G49" s="2"/>
      <c r="H49" s="2"/>
      <c r="I49" s="2"/>
      <c r="J49" s="4"/>
      <c r="K49" s="2"/>
      <c r="L49" s="2"/>
    </row>
    <row r="50" spans="1:12" x14ac:dyDescent="0.25">
      <c r="A50" s="2" t="s">
        <v>355</v>
      </c>
      <c r="B50" s="2"/>
      <c r="C50" s="2"/>
      <c r="D50" s="2"/>
      <c r="E50" s="2"/>
      <c r="F50" s="2"/>
      <c r="G50" s="2"/>
      <c r="H50" s="2"/>
      <c r="I50" s="2"/>
      <c r="J50" s="4"/>
      <c r="K50" s="2"/>
      <c r="L50" s="2"/>
    </row>
    <row r="51" spans="1:12" x14ac:dyDescent="0.25">
      <c r="A51" s="2" t="s">
        <v>18</v>
      </c>
      <c r="B51" s="4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x14ac:dyDescent="0.25">
      <c r="A52" s="2" t="s">
        <v>19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10" t="s">
        <v>17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11" t="s">
        <v>16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</sheetData>
  <mergeCells count="1">
    <mergeCell ref="A1:E1"/>
  </mergeCells>
  <pageMargins left="0.45" right="0.45" top="0.5" bottom="0.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topLeftCell="A43" workbookViewId="0">
      <selection activeCell="N1" sqref="N1:N1048576"/>
    </sheetView>
  </sheetViews>
  <sheetFormatPr defaultColWidth="9.109375" defaultRowHeight="13.2" x14ac:dyDescent="0.25"/>
  <cols>
    <col min="1" max="1" width="17.44140625" style="3" customWidth="1"/>
    <col min="2" max="2" width="9.6640625" style="3" bestFit="1" customWidth="1"/>
    <col min="3" max="3" width="10.33203125" style="3" customWidth="1"/>
    <col min="4" max="4" width="9.88671875" style="3" bestFit="1" customWidth="1"/>
    <col min="5" max="5" width="9.109375" style="3" customWidth="1"/>
    <col min="6" max="6" width="1.44140625" style="3" customWidth="1"/>
    <col min="7" max="12" width="6.6640625" style="3" customWidth="1"/>
    <col min="13" max="16384" width="9.109375" style="3"/>
  </cols>
  <sheetData>
    <row r="1" spans="1:16" ht="22.5" customHeight="1" x14ac:dyDescent="0.25">
      <c r="A1" s="53" t="s">
        <v>167</v>
      </c>
      <c r="B1" s="53"/>
      <c r="C1" s="53"/>
      <c r="D1" s="53"/>
      <c r="E1" s="53"/>
      <c r="F1" s="30"/>
      <c r="G1" s="30"/>
      <c r="H1" s="30"/>
      <c r="I1" s="30"/>
      <c r="J1" s="30"/>
      <c r="K1" s="30"/>
      <c r="L1" s="2"/>
    </row>
    <row r="2" spans="1:16" ht="18" customHeight="1" x14ac:dyDescent="0.25">
      <c r="A2" s="29" t="s">
        <v>348</v>
      </c>
      <c r="B2" s="29" t="s">
        <v>10</v>
      </c>
      <c r="C2" s="29" t="s">
        <v>11</v>
      </c>
      <c r="D2" s="29" t="s">
        <v>12</v>
      </c>
      <c r="E2" s="29" t="s">
        <v>13</v>
      </c>
      <c r="F2" s="31"/>
      <c r="G2" s="1" t="s">
        <v>350</v>
      </c>
      <c r="H2" s="45" t="s">
        <v>351</v>
      </c>
      <c r="I2" s="45" t="s">
        <v>352</v>
      </c>
      <c r="J2" s="1" t="s">
        <v>14</v>
      </c>
      <c r="K2" s="1" t="s">
        <v>15</v>
      </c>
      <c r="L2" s="1">
        <v>3</v>
      </c>
    </row>
    <row r="3" spans="1:16" s="17" customFormat="1" x14ac:dyDescent="0.25">
      <c r="A3" s="32" t="s">
        <v>344</v>
      </c>
      <c r="B3" s="33">
        <v>2675</v>
      </c>
      <c r="C3" s="33">
        <v>2780</v>
      </c>
      <c r="D3" s="33">
        <v>2937</v>
      </c>
      <c r="E3" s="33">
        <f>SUM(B3:D3)</f>
        <v>8392</v>
      </c>
      <c r="F3" s="32"/>
      <c r="G3" s="32">
        <v>25</v>
      </c>
      <c r="H3" s="32">
        <v>13</v>
      </c>
      <c r="I3" s="32">
        <v>22</v>
      </c>
      <c r="J3" s="32">
        <v>392</v>
      </c>
      <c r="K3" s="32">
        <v>208</v>
      </c>
      <c r="L3" s="10">
        <v>463</v>
      </c>
      <c r="N3" s="48"/>
    </row>
    <row r="4" spans="1:16" s="17" customFormat="1" x14ac:dyDescent="0.25">
      <c r="A4" s="32" t="s">
        <v>168</v>
      </c>
      <c r="B4" s="33">
        <v>587</v>
      </c>
      <c r="C4" s="33">
        <v>493</v>
      </c>
      <c r="D4" s="33">
        <v>650</v>
      </c>
      <c r="E4" s="33">
        <f t="shared" ref="E4:E52" si="0">SUM(B4:D4)</f>
        <v>1730</v>
      </c>
      <c r="F4" s="32"/>
      <c r="G4" s="32">
        <v>13</v>
      </c>
      <c r="H4" s="32">
        <v>1</v>
      </c>
      <c r="I4" s="32">
        <v>0</v>
      </c>
      <c r="J4" s="32">
        <v>90</v>
      </c>
      <c r="K4" s="32">
        <v>61</v>
      </c>
      <c r="L4" s="10">
        <v>114</v>
      </c>
      <c r="N4" s="48"/>
    </row>
    <row r="5" spans="1:16" s="17" customFormat="1" x14ac:dyDescent="0.25">
      <c r="A5" s="32" t="s">
        <v>169</v>
      </c>
      <c r="B5" s="33">
        <v>6228</v>
      </c>
      <c r="C5" s="33">
        <v>4253</v>
      </c>
      <c r="D5" s="33">
        <v>5651</v>
      </c>
      <c r="E5" s="33">
        <f t="shared" si="0"/>
        <v>16132</v>
      </c>
      <c r="F5" s="32"/>
      <c r="G5" s="32">
        <v>43</v>
      </c>
      <c r="H5" s="32">
        <v>25</v>
      </c>
      <c r="I5" s="32">
        <v>45</v>
      </c>
      <c r="J5" s="32">
        <v>873</v>
      </c>
      <c r="K5" s="32">
        <v>438</v>
      </c>
      <c r="L5" s="10">
        <v>1046</v>
      </c>
      <c r="N5" s="48"/>
    </row>
    <row r="6" spans="1:16" x14ac:dyDescent="0.25">
      <c r="A6" s="30" t="s">
        <v>170</v>
      </c>
      <c r="B6" s="34">
        <v>314</v>
      </c>
      <c r="C6" s="34">
        <v>278</v>
      </c>
      <c r="D6" s="34">
        <v>325</v>
      </c>
      <c r="E6" s="33">
        <f t="shared" si="0"/>
        <v>917</v>
      </c>
      <c r="F6" s="30"/>
      <c r="G6" s="30">
        <v>13</v>
      </c>
      <c r="H6" s="30">
        <v>4</v>
      </c>
      <c r="I6" s="30">
        <v>5</v>
      </c>
      <c r="J6" s="30">
        <v>36</v>
      </c>
      <c r="K6" s="30">
        <v>30</v>
      </c>
      <c r="L6" s="2">
        <v>48</v>
      </c>
      <c r="N6" s="48"/>
    </row>
    <row r="7" spans="1:16" x14ac:dyDescent="0.25">
      <c r="A7" s="30" t="s">
        <v>171</v>
      </c>
      <c r="B7" s="34">
        <v>1209</v>
      </c>
      <c r="C7" s="34">
        <v>984</v>
      </c>
      <c r="D7" s="34">
        <v>1742</v>
      </c>
      <c r="E7" s="33">
        <f t="shared" si="0"/>
        <v>3935</v>
      </c>
      <c r="F7" s="30"/>
      <c r="G7" s="30">
        <v>11</v>
      </c>
      <c r="H7" s="30">
        <v>5</v>
      </c>
      <c r="I7" s="30">
        <v>7</v>
      </c>
      <c r="J7" s="30">
        <v>244</v>
      </c>
      <c r="K7" s="30">
        <v>94</v>
      </c>
      <c r="L7" s="2">
        <v>289</v>
      </c>
      <c r="N7" s="48"/>
    </row>
    <row r="8" spans="1:16" s="17" customFormat="1" x14ac:dyDescent="0.25">
      <c r="A8" s="32" t="s">
        <v>172</v>
      </c>
      <c r="B8" s="33">
        <v>452</v>
      </c>
      <c r="C8" s="33">
        <v>272</v>
      </c>
      <c r="D8" s="33">
        <v>451</v>
      </c>
      <c r="E8" s="33">
        <f t="shared" si="0"/>
        <v>1175</v>
      </c>
      <c r="F8" s="32"/>
      <c r="G8" s="32">
        <v>13</v>
      </c>
      <c r="H8" s="32">
        <v>0</v>
      </c>
      <c r="I8" s="32">
        <v>9</v>
      </c>
      <c r="J8" s="32">
        <v>107</v>
      </c>
      <c r="K8" s="32">
        <v>26</v>
      </c>
      <c r="L8" s="10">
        <v>120</v>
      </c>
      <c r="N8" s="48"/>
    </row>
    <row r="9" spans="1:16" s="20" customFormat="1" x14ac:dyDescent="0.25">
      <c r="A9" s="24" t="s">
        <v>173</v>
      </c>
      <c r="B9" s="35">
        <v>399</v>
      </c>
      <c r="C9" s="35">
        <v>325</v>
      </c>
      <c r="D9" s="35">
        <v>455</v>
      </c>
      <c r="E9" s="33">
        <f t="shared" si="0"/>
        <v>1179</v>
      </c>
      <c r="F9" s="24"/>
      <c r="G9" s="24">
        <v>6</v>
      </c>
      <c r="H9" s="24">
        <v>5</v>
      </c>
      <c r="I9" s="24">
        <v>7</v>
      </c>
      <c r="J9" s="24">
        <v>87</v>
      </c>
      <c r="K9" s="24">
        <v>50</v>
      </c>
      <c r="L9" s="18">
        <v>127</v>
      </c>
      <c r="N9" s="48"/>
      <c r="O9" s="3"/>
    </row>
    <row r="10" spans="1:16" s="17" customFormat="1" ht="12" customHeight="1" x14ac:dyDescent="0.25">
      <c r="A10" s="32" t="s">
        <v>174</v>
      </c>
      <c r="B10" s="33">
        <v>5104</v>
      </c>
      <c r="C10" s="33">
        <v>3715</v>
      </c>
      <c r="D10" s="33">
        <v>2219</v>
      </c>
      <c r="E10" s="33">
        <f t="shared" si="0"/>
        <v>11038</v>
      </c>
      <c r="F10" s="32"/>
      <c r="G10" s="32">
        <v>49</v>
      </c>
      <c r="H10" s="32">
        <v>20</v>
      </c>
      <c r="I10" s="32">
        <v>64</v>
      </c>
      <c r="J10" s="32">
        <v>1934</v>
      </c>
      <c r="K10" s="32">
        <v>1040</v>
      </c>
      <c r="L10" s="10">
        <v>827</v>
      </c>
      <c r="N10" s="48"/>
    </row>
    <row r="11" spans="1:16" s="17" customFormat="1" x14ac:dyDescent="0.25">
      <c r="A11" s="32" t="s">
        <v>175</v>
      </c>
      <c r="B11" s="33">
        <v>345</v>
      </c>
      <c r="C11" s="33">
        <v>278</v>
      </c>
      <c r="D11" s="33">
        <v>421</v>
      </c>
      <c r="E11" s="33">
        <f t="shared" si="0"/>
        <v>1044</v>
      </c>
      <c r="F11" s="32"/>
      <c r="G11" s="32">
        <v>4</v>
      </c>
      <c r="H11" s="32">
        <v>0</v>
      </c>
      <c r="I11" s="32">
        <v>7</v>
      </c>
      <c r="J11" s="32">
        <v>53</v>
      </c>
      <c r="K11" s="32">
        <v>44</v>
      </c>
      <c r="L11" s="10">
        <v>81</v>
      </c>
      <c r="N11" s="48"/>
    </row>
    <row r="12" spans="1:16" s="17" customFormat="1" x14ac:dyDescent="0.25">
      <c r="A12" s="32" t="s">
        <v>176</v>
      </c>
      <c r="B12" s="33">
        <v>355</v>
      </c>
      <c r="C12" s="33">
        <v>318</v>
      </c>
      <c r="D12" s="33">
        <v>474</v>
      </c>
      <c r="E12" s="33">
        <f t="shared" si="0"/>
        <v>1147</v>
      </c>
      <c r="F12" s="32"/>
      <c r="G12" s="32">
        <v>3</v>
      </c>
      <c r="H12" s="32">
        <v>3</v>
      </c>
      <c r="I12" s="32">
        <v>6</v>
      </c>
      <c r="J12" s="32">
        <v>67</v>
      </c>
      <c r="K12" s="32">
        <v>32</v>
      </c>
      <c r="L12" s="10">
        <v>78</v>
      </c>
      <c r="N12" s="48"/>
    </row>
    <row r="13" spans="1:16" s="17" customFormat="1" x14ac:dyDescent="0.25">
      <c r="A13" s="32" t="s">
        <v>177</v>
      </c>
      <c r="B13" s="33">
        <v>310</v>
      </c>
      <c r="C13" s="33">
        <v>576</v>
      </c>
      <c r="D13" s="33">
        <v>491</v>
      </c>
      <c r="E13" s="33">
        <f t="shared" si="0"/>
        <v>1377</v>
      </c>
      <c r="F13" s="32"/>
      <c r="G13" s="32">
        <v>11</v>
      </c>
      <c r="H13" s="32">
        <v>15</v>
      </c>
      <c r="I13" s="32">
        <v>5</v>
      </c>
      <c r="J13" s="32">
        <v>84</v>
      </c>
      <c r="K13" s="32">
        <v>111</v>
      </c>
      <c r="L13" s="10">
        <v>195</v>
      </c>
      <c r="N13" s="48"/>
    </row>
    <row r="14" spans="1:16" s="17" customFormat="1" x14ac:dyDescent="0.25">
      <c r="A14" s="32" t="s">
        <v>178</v>
      </c>
      <c r="B14" s="33">
        <v>1300</v>
      </c>
      <c r="C14" s="33">
        <v>942</v>
      </c>
      <c r="D14" s="33">
        <v>1350</v>
      </c>
      <c r="E14" s="33">
        <f t="shared" si="0"/>
        <v>3592</v>
      </c>
      <c r="F14" s="32"/>
      <c r="G14" s="32">
        <v>17</v>
      </c>
      <c r="H14" s="32">
        <v>7</v>
      </c>
      <c r="I14" s="32">
        <v>12</v>
      </c>
      <c r="J14" s="32">
        <v>191</v>
      </c>
      <c r="K14" s="32">
        <v>64</v>
      </c>
      <c r="L14" s="10">
        <v>205</v>
      </c>
      <c r="N14" s="48"/>
      <c r="P14" s="49"/>
    </row>
    <row r="15" spans="1:16" x14ac:dyDescent="0.25">
      <c r="A15" s="30" t="s">
        <v>179</v>
      </c>
      <c r="B15" s="34">
        <v>1976</v>
      </c>
      <c r="C15" s="34">
        <v>1716</v>
      </c>
      <c r="D15" s="34">
        <v>2589</v>
      </c>
      <c r="E15" s="33">
        <f t="shared" si="0"/>
        <v>6281</v>
      </c>
      <c r="F15" s="30"/>
      <c r="G15" s="30">
        <v>18</v>
      </c>
      <c r="H15" s="30">
        <v>9</v>
      </c>
      <c r="I15" s="30">
        <v>35</v>
      </c>
      <c r="J15" s="30">
        <v>337</v>
      </c>
      <c r="K15" s="30">
        <v>204</v>
      </c>
      <c r="L15" s="2">
        <v>500</v>
      </c>
      <c r="N15" s="48"/>
    </row>
    <row r="16" spans="1:16" s="17" customFormat="1" x14ac:dyDescent="0.25">
      <c r="A16" s="32" t="s">
        <v>180</v>
      </c>
      <c r="B16" s="33">
        <v>5557</v>
      </c>
      <c r="C16" s="33">
        <v>4495</v>
      </c>
      <c r="D16" s="33">
        <v>5786</v>
      </c>
      <c r="E16" s="33">
        <f t="shared" si="0"/>
        <v>15838</v>
      </c>
      <c r="F16" s="32"/>
      <c r="G16" s="32">
        <v>37</v>
      </c>
      <c r="H16" s="32">
        <v>15</v>
      </c>
      <c r="I16" s="32">
        <v>50</v>
      </c>
      <c r="J16" s="32">
        <v>716</v>
      </c>
      <c r="K16" s="32">
        <v>269</v>
      </c>
      <c r="L16" s="10">
        <v>765</v>
      </c>
      <c r="N16" s="48"/>
    </row>
    <row r="17" spans="1:14" s="17" customFormat="1" x14ac:dyDescent="0.25">
      <c r="A17" s="32" t="s">
        <v>181</v>
      </c>
      <c r="B17" s="33">
        <v>2196</v>
      </c>
      <c r="C17" s="33">
        <v>1170</v>
      </c>
      <c r="D17" s="33">
        <v>2274</v>
      </c>
      <c r="E17" s="33">
        <f t="shared" si="0"/>
        <v>5640</v>
      </c>
      <c r="F17" s="32"/>
      <c r="G17" s="32">
        <v>24</v>
      </c>
      <c r="H17" s="32">
        <v>6</v>
      </c>
      <c r="I17" s="32">
        <v>13</v>
      </c>
      <c r="J17" s="32">
        <v>297</v>
      </c>
      <c r="K17" s="32">
        <v>96</v>
      </c>
      <c r="L17" s="10">
        <v>294</v>
      </c>
      <c r="N17" s="48"/>
    </row>
    <row r="18" spans="1:14" s="17" customFormat="1" x14ac:dyDescent="0.25">
      <c r="A18" s="32" t="s">
        <v>182</v>
      </c>
      <c r="B18" s="33">
        <v>397</v>
      </c>
      <c r="C18" s="33">
        <v>293</v>
      </c>
      <c r="D18" s="33">
        <v>521</v>
      </c>
      <c r="E18" s="33">
        <f t="shared" si="0"/>
        <v>1211</v>
      </c>
      <c r="F18" s="32"/>
      <c r="G18" s="32">
        <v>9</v>
      </c>
      <c r="H18" s="32">
        <v>2</v>
      </c>
      <c r="I18" s="32">
        <v>7</v>
      </c>
      <c r="J18" s="32">
        <v>96</v>
      </c>
      <c r="K18" s="32">
        <v>47</v>
      </c>
      <c r="L18" s="10">
        <v>115</v>
      </c>
      <c r="N18" s="48"/>
    </row>
    <row r="19" spans="1:14" s="17" customFormat="1" x14ac:dyDescent="0.25">
      <c r="A19" s="32" t="s">
        <v>183</v>
      </c>
      <c r="B19" s="33">
        <v>1725</v>
      </c>
      <c r="C19" s="33">
        <v>2202</v>
      </c>
      <c r="D19" s="33">
        <v>2220</v>
      </c>
      <c r="E19" s="33">
        <f t="shared" si="0"/>
        <v>6147</v>
      </c>
      <c r="F19" s="32"/>
      <c r="G19" s="32">
        <v>16</v>
      </c>
      <c r="H19" s="32">
        <v>18</v>
      </c>
      <c r="I19" s="32">
        <v>24</v>
      </c>
      <c r="J19" s="32">
        <v>301</v>
      </c>
      <c r="K19" s="32">
        <v>272</v>
      </c>
      <c r="L19" s="10">
        <v>543</v>
      </c>
      <c r="N19" s="48"/>
    </row>
    <row r="20" spans="1:14" s="17" customFormat="1" x14ac:dyDescent="0.25">
      <c r="A20" s="32" t="s">
        <v>184</v>
      </c>
      <c r="B20" s="33">
        <v>1550</v>
      </c>
      <c r="C20" s="33">
        <v>2085</v>
      </c>
      <c r="D20" s="33">
        <v>2177</v>
      </c>
      <c r="E20" s="33">
        <f t="shared" si="0"/>
        <v>5812</v>
      </c>
      <c r="F20" s="32"/>
      <c r="G20" s="32">
        <v>17</v>
      </c>
      <c r="H20" s="32">
        <v>35</v>
      </c>
      <c r="I20" s="32">
        <v>37</v>
      </c>
      <c r="J20" s="32">
        <v>239</v>
      </c>
      <c r="K20" s="32">
        <v>150</v>
      </c>
      <c r="L20" s="10">
        <v>351</v>
      </c>
      <c r="N20" s="48"/>
    </row>
    <row r="21" spans="1:14" s="17" customFormat="1" x14ac:dyDescent="0.25">
      <c r="A21" s="32" t="s">
        <v>185</v>
      </c>
      <c r="B21" s="33">
        <v>823</v>
      </c>
      <c r="C21" s="33">
        <v>1662</v>
      </c>
      <c r="D21" s="33">
        <v>1721</v>
      </c>
      <c r="E21" s="33">
        <f t="shared" si="0"/>
        <v>4206</v>
      </c>
      <c r="F21" s="32"/>
      <c r="G21" s="32">
        <v>21</v>
      </c>
      <c r="H21" s="32">
        <v>48</v>
      </c>
      <c r="I21" s="32">
        <v>32</v>
      </c>
      <c r="J21" s="32">
        <v>128</v>
      </c>
      <c r="K21" s="32">
        <v>107</v>
      </c>
      <c r="L21" s="10">
        <v>213</v>
      </c>
      <c r="N21" s="48"/>
    </row>
    <row r="22" spans="1:14" s="17" customFormat="1" x14ac:dyDescent="0.25">
      <c r="A22" s="32" t="s">
        <v>186</v>
      </c>
      <c r="B22" s="33">
        <v>996</v>
      </c>
      <c r="C22" s="33">
        <v>1570</v>
      </c>
      <c r="D22" s="33">
        <v>1634</v>
      </c>
      <c r="E22" s="33">
        <f t="shared" si="0"/>
        <v>4200</v>
      </c>
      <c r="F22" s="32"/>
      <c r="G22" s="32">
        <v>23</v>
      </c>
      <c r="H22" s="32">
        <v>24</v>
      </c>
      <c r="I22" s="32">
        <v>29</v>
      </c>
      <c r="J22" s="32">
        <v>157</v>
      </c>
      <c r="K22" s="32">
        <v>116</v>
      </c>
      <c r="L22" s="10">
        <v>249</v>
      </c>
      <c r="N22" s="48"/>
    </row>
    <row r="23" spans="1:14" s="17" customFormat="1" x14ac:dyDescent="0.25">
      <c r="A23" s="32" t="s">
        <v>342</v>
      </c>
      <c r="B23" s="33">
        <v>699</v>
      </c>
      <c r="C23" s="33">
        <v>1269</v>
      </c>
      <c r="D23" s="33">
        <v>1345</v>
      </c>
      <c r="E23" s="33">
        <f t="shared" si="0"/>
        <v>3313</v>
      </c>
      <c r="F23" s="32"/>
      <c r="G23" s="32">
        <v>8</v>
      </c>
      <c r="H23" s="32">
        <v>13</v>
      </c>
      <c r="I23" s="32">
        <v>19</v>
      </c>
      <c r="J23" s="32">
        <v>107</v>
      </c>
      <c r="K23" s="32">
        <v>61</v>
      </c>
      <c r="L23" s="10">
        <v>146</v>
      </c>
      <c r="N23" s="48"/>
    </row>
    <row r="24" spans="1:14" s="17" customFormat="1" x14ac:dyDescent="0.25">
      <c r="A24" s="32" t="s">
        <v>343</v>
      </c>
      <c r="B24" s="33">
        <v>1778</v>
      </c>
      <c r="C24" s="33">
        <v>1763</v>
      </c>
      <c r="D24" s="33">
        <v>2272</v>
      </c>
      <c r="E24" s="33">
        <f t="shared" si="0"/>
        <v>5813</v>
      </c>
      <c r="F24" s="32"/>
      <c r="G24" s="32">
        <v>21</v>
      </c>
      <c r="H24" s="32">
        <v>15</v>
      </c>
      <c r="I24" s="32">
        <v>24</v>
      </c>
      <c r="J24" s="32">
        <v>269</v>
      </c>
      <c r="K24" s="32">
        <v>119</v>
      </c>
      <c r="L24" s="10">
        <v>356</v>
      </c>
      <c r="N24" s="48"/>
    </row>
    <row r="25" spans="1:14" s="17" customFormat="1" x14ac:dyDescent="0.25">
      <c r="A25" s="32" t="s">
        <v>187</v>
      </c>
      <c r="B25" s="33">
        <v>1166</v>
      </c>
      <c r="C25" s="33">
        <v>1569</v>
      </c>
      <c r="D25" s="33">
        <v>1588</v>
      </c>
      <c r="E25" s="33">
        <f t="shared" si="0"/>
        <v>4323</v>
      </c>
      <c r="F25" s="32"/>
      <c r="G25" s="32">
        <v>19</v>
      </c>
      <c r="H25" s="32">
        <v>11</v>
      </c>
      <c r="I25" s="32">
        <v>14</v>
      </c>
      <c r="J25" s="32">
        <v>140</v>
      </c>
      <c r="K25" s="32">
        <v>79</v>
      </c>
      <c r="L25" s="10">
        <v>184</v>
      </c>
      <c r="N25" s="48"/>
    </row>
    <row r="26" spans="1:14" s="17" customFormat="1" x14ac:dyDescent="0.25">
      <c r="A26" s="32" t="s">
        <v>188</v>
      </c>
      <c r="B26" s="33">
        <v>1964</v>
      </c>
      <c r="C26" s="33">
        <v>1784</v>
      </c>
      <c r="D26" s="33">
        <v>2220</v>
      </c>
      <c r="E26" s="33">
        <f t="shared" si="0"/>
        <v>5968</v>
      </c>
      <c r="F26" s="32"/>
      <c r="G26" s="32">
        <v>24</v>
      </c>
      <c r="H26" s="32">
        <v>12</v>
      </c>
      <c r="I26" s="32">
        <v>27</v>
      </c>
      <c r="J26" s="32">
        <v>297</v>
      </c>
      <c r="K26" s="32">
        <v>123</v>
      </c>
      <c r="L26" s="10">
        <v>388</v>
      </c>
      <c r="N26" s="48"/>
    </row>
    <row r="27" spans="1:14" s="17" customFormat="1" x14ac:dyDescent="0.25">
      <c r="A27" s="32" t="s">
        <v>189</v>
      </c>
      <c r="B27" s="33">
        <v>1237</v>
      </c>
      <c r="C27" s="33">
        <v>1665</v>
      </c>
      <c r="D27" s="33">
        <v>1863</v>
      </c>
      <c r="E27" s="33">
        <f t="shared" si="0"/>
        <v>4765</v>
      </c>
      <c r="F27" s="32"/>
      <c r="G27" s="32">
        <v>16</v>
      </c>
      <c r="H27" s="32">
        <v>15</v>
      </c>
      <c r="I27" s="32">
        <v>19</v>
      </c>
      <c r="J27" s="32">
        <v>212</v>
      </c>
      <c r="K27" s="32">
        <v>104</v>
      </c>
      <c r="L27" s="10">
        <v>290</v>
      </c>
      <c r="N27" s="48"/>
    </row>
    <row r="28" spans="1:14" s="17" customFormat="1" x14ac:dyDescent="0.25">
      <c r="A28" s="32" t="s">
        <v>190</v>
      </c>
      <c r="B28" s="33">
        <v>1296</v>
      </c>
      <c r="C28" s="33">
        <v>1678</v>
      </c>
      <c r="D28" s="33">
        <v>1837</v>
      </c>
      <c r="E28" s="33">
        <f t="shared" si="0"/>
        <v>4811</v>
      </c>
      <c r="F28" s="32"/>
      <c r="G28" s="32">
        <v>21</v>
      </c>
      <c r="H28" s="32">
        <v>20</v>
      </c>
      <c r="I28" s="32">
        <v>26</v>
      </c>
      <c r="J28" s="32">
        <v>202</v>
      </c>
      <c r="K28" s="32">
        <v>104</v>
      </c>
      <c r="L28" s="10">
        <v>270</v>
      </c>
      <c r="N28" s="48"/>
    </row>
    <row r="29" spans="1:14" s="17" customFormat="1" x14ac:dyDescent="0.25">
      <c r="A29" s="32" t="s">
        <v>191</v>
      </c>
      <c r="B29" s="33">
        <v>1002</v>
      </c>
      <c r="C29" s="33">
        <v>1568</v>
      </c>
      <c r="D29" s="33">
        <v>1703</v>
      </c>
      <c r="E29" s="33">
        <f t="shared" si="0"/>
        <v>4273</v>
      </c>
      <c r="F29" s="32"/>
      <c r="G29" s="32">
        <v>23</v>
      </c>
      <c r="H29" s="32">
        <v>22</v>
      </c>
      <c r="I29" s="32">
        <v>28</v>
      </c>
      <c r="J29" s="32">
        <v>156</v>
      </c>
      <c r="K29" s="32">
        <v>85</v>
      </c>
      <c r="L29" s="10">
        <v>228</v>
      </c>
      <c r="N29" s="48"/>
    </row>
    <row r="30" spans="1:14" s="17" customFormat="1" x14ac:dyDescent="0.25">
      <c r="A30" s="32" t="s">
        <v>192</v>
      </c>
      <c r="B30" s="33">
        <v>1482</v>
      </c>
      <c r="C30" s="33">
        <v>1707</v>
      </c>
      <c r="D30" s="33">
        <v>2151</v>
      </c>
      <c r="E30" s="33">
        <f t="shared" si="0"/>
        <v>5340</v>
      </c>
      <c r="F30" s="32"/>
      <c r="G30" s="32">
        <v>43</v>
      </c>
      <c r="H30" s="32">
        <v>30</v>
      </c>
      <c r="I30" s="32">
        <v>27</v>
      </c>
      <c r="J30" s="32">
        <v>218</v>
      </c>
      <c r="K30" s="32">
        <v>145</v>
      </c>
      <c r="L30" s="10">
        <v>317</v>
      </c>
      <c r="N30" s="48"/>
    </row>
    <row r="31" spans="1:14" s="17" customFormat="1" x14ac:dyDescent="0.25">
      <c r="A31" s="32" t="s">
        <v>193</v>
      </c>
      <c r="B31" s="33">
        <v>385</v>
      </c>
      <c r="C31" s="33">
        <v>213</v>
      </c>
      <c r="D31" s="33">
        <v>444</v>
      </c>
      <c r="E31" s="33">
        <f t="shared" si="0"/>
        <v>1042</v>
      </c>
      <c r="F31" s="32"/>
      <c r="G31" s="32">
        <v>3</v>
      </c>
      <c r="H31" s="32">
        <v>1</v>
      </c>
      <c r="I31" s="32">
        <v>1</v>
      </c>
      <c r="J31" s="32">
        <v>64</v>
      </c>
      <c r="K31" s="32">
        <v>45</v>
      </c>
      <c r="L31" s="10">
        <v>69</v>
      </c>
      <c r="N31" s="48"/>
    </row>
    <row r="32" spans="1:14" s="17" customFormat="1" x14ac:dyDescent="0.25">
      <c r="A32" s="32" t="s">
        <v>194</v>
      </c>
      <c r="B32" s="33">
        <v>6007</v>
      </c>
      <c r="C32" s="33">
        <v>4970</v>
      </c>
      <c r="D32" s="33">
        <v>6875</v>
      </c>
      <c r="E32" s="33">
        <f t="shared" si="0"/>
        <v>17852</v>
      </c>
      <c r="F32" s="32"/>
      <c r="G32" s="32">
        <v>72</v>
      </c>
      <c r="H32" s="32">
        <v>39</v>
      </c>
      <c r="I32" s="32">
        <v>59</v>
      </c>
      <c r="J32" s="32">
        <v>877</v>
      </c>
      <c r="K32" s="32">
        <v>315</v>
      </c>
      <c r="L32" s="10">
        <v>944</v>
      </c>
      <c r="N32" s="48"/>
    </row>
    <row r="33" spans="1:14" s="42" customFormat="1" x14ac:dyDescent="0.25">
      <c r="A33" s="44" t="s">
        <v>195</v>
      </c>
      <c r="B33" s="33">
        <v>3138</v>
      </c>
      <c r="C33" s="33">
        <v>2959</v>
      </c>
      <c r="D33" s="33">
        <v>4056</v>
      </c>
      <c r="E33" s="33">
        <f t="shared" si="0"/>
        <v>10153</v>
      </c>
      <c r="F33" s="32"/>
      <c r="G33" s="32">
        <v>39</v>
      </c>
      <c r="H33" s="32">
        <v>18</v>
      </c>
      <c r="I33" s="32">
        <v>35</v>
      </c>
      <c r="J33" s="32">
        <v>416</v>
      </c>
      <c r="K33" s="32">
        <v>271</v>
      </c>
      <c r="L33" s="10">
        <v>620</v>
      </c>
      <c r="N33" s="48"/>
    </row>
    <row r="34" spans="1:14" s="17" customFormat="1" x14ac:dyDescent="0.25">
      <c r="A34" s="32" t="s">
        <v>196</v>
      </c>
      <c r="B34" s="33">
        <v>556</v>
      </c>
      <c r="C34" s="33">
        <v>610</v>
      </c>
      <c r="D34" s="33">
        <v>742</v>
      </c>
      <c r="E34" s="33">
        <f t="shared" si="0"/>
        <v>1908</v>
      </c>
      <c r="F34" s="32"/>
      <c r="G34" s="32">
        <v>12</v>
      </c>
      <c r="H34" s="32">
        <v>4</v>
      </c>
      <c r="I34" s="32">
        <v>7</v>
      </c>
      <c r="J34" s="32">
        <v>117</v>
      </c>
      <c r="K34" s="32">
        <v>70</v>
      </c>
      <c r="L34" s="10">
        <v>137</v>
      </c>
      <c r="N34" s="48"/>
    </row>
    <row r="35" spans="1:14" s="17" customFormat="1" x14ac:dyDescent="0.25">
      <c r="A35" s="32" t="s">
        <v>197</v>
      </c>
      <c r="B35" s="33">
        <v>1815</v>
      </c>
      <c r="C35" s="33">
        <v>2241</v>
      </c>
      <c r="D35" s="33">
        <v>2611</v>
      </c>
      <c r="E35" s="33">
        <f t="shared" si="0"/>
        <v>6667</v>
      </c>
      <c r="F35" s="32"/>
      <c r="G35" s="32">
        <v>16</v>
      </c>
      <c r="H35" s="32">
        <v>11</v>
      </c>
      <c r="I35" s="32">
        <v>30</v>
      </c>
      <c r="J35" s="32">
        <v>342</v>
      </c>
      <c r="K35" s="32">
        <v>205</v>
      </c>
      <c r="L35" s="10">
        <v>468</v>
      </c>
      <c r="N35" s="48"/>
    </row>
    <row r="36" spans="1:14" s="17" customFormat="1" x14ac:dyDescent="0.25">
      <c r="A36" s="32" t="s">
        <v>198</v>
      </c>
      <c r="B36" s="33">
        <v>1643</v>
      </c>
      <c r="C36" s="33">
        <v>2192</v>
      </c>
      <c r="D36" s="33">
        <v>2428</v>
      </c>
      <c r="E36" s="33">
        <f t="shared" si="0"/>
        <v>6263</v>
      </c>
      <c r="F36" s="32"/>
      <c r="G36" s="32">
        <v>20</v>
      </c>
      <c r="H36" s="32">
        <v>11</v>
      </c>
      <c r="I36" s="32">
        <v>30</v>
      </c>
      <c r="J36" s="32">
        <v>236</v>
      </c>
      <c r="K36" s="32">
        <v>136</v>
      </c>
      <c r="L36" s="10">
        <v>348</v>
      </c>
      <c r="N36" s="48"/>
    </row>
    <row r="37" spans="1:14" s="17" customFormat="1" x14ac:dyDescent="0.25">
      <c r="A37" s="32" t="s">
        <v>199</v>
      </c>
      <c r="B37" s="33">
        <v>1184</v>
      </c>
      <c r="C37" s="33">
        <v>1865</v>
      </c>
      <c r="D37" s="33">
        <v>1986</v>
      </c>
      <c r="E37" s="33">
        <f t="shared" si="0"/>
        <v>5035</v>
      </c>
      <c r="F37" s="32"/>
      <c r="G37" s="32">
        <v>12</v>
      </c>
      <c r="H37" s="32">
        <v>17</v>
      </c>
      <c r="I37" s="32">
        <v>25</v>
      </c>
      <c r="J37" s="32">
        <v>213</v>
      </c>
      <c r="K37" s="32">
        <v>90</v>
      </c>
      <c r="L37" s="10">
        <v>241</v>
      </c>
      <c r="N37" s="48"/>
    </row>
    <row r="38" spans="1:14" s="17" customFormat="1" x14ac:dyDescent="0.25">
      <c r="A38" s="32" t="s">
        <v>200</v>
      </c>
      <c r="B38" s="33">
        <v>656</v>
      </c>
      <c r="C38" s="33">
        <v>1481</v>
      </c>
      <c r="D38" s="33">
        <v>1238</v>
      </c>
      <c r="E38" s="33">
        <f t="shared" si="0"/>
        <v>3375</v>
      </c>
      <c r="F38" s="32"/>
      <c r="G38" s="32">
        <v>7</v>
      </c>
      <c r="H38" s="32">
        <v>5</v>
      </c>
      <c r="I38" s="32">
        <v>17</v>
      </c>
      <c r="J38" s="32">
        <v>79</v>
      </c>
      <c r="K38" s="32">
        <v>48</v>
      </c>
      <c r="L38" s="10">
        <v>101</v>
      </c>
      <c r="N38" s="48"/>
    </row>
    <row r="39" spans="1:14" s="17" customFormat="1" x14ac:dyDescent="0.25">
      <c r="A39" s="32" t="s">
        <v>201</v>
      </c>
      <c r="B39" s="33">
        <v>1762</v>
      </c>
      <c r="C39" s="33">
        <v>2187</v>
      </c>
      <c r="D39" s="33">
        <v>2889</v>
      </c>
      <c r="E39" s="33">
        <f t="shared" si="0"/>
        <v>6838</v>
      </c>
      <c r="F39" s="32"/>
      <c r="G39" s="32">
        <v>17</v>
      </c>
      <c r="H39" s="32">
        <v>12</v>
      </c>
      <c r="I39" s="32">
        <v>22</v>
      </c>
      <c r="J39" s="32">
        <v>285</v>
      </c>
      <c r="K39" s="32">
        <v>186</v>
      </c>
      <c r="L39" s="10">
        <v>388</v>
      </c>
      <c r="N39" s="48"/>
    </row>
    <row r="40" spans="1:14" s="17" customFormat="1" x14ac:dyDescent="0.25">
      <c r="A40" s="32" t="s">
        <v>202</v>
      </c>
      <c r="B40" s="33">
        <v>1006</v>
      </c>
      <c r="C40" s="33">
        <v>1791</v>
      </c>
      <c r="D40" s="33">
        <v>1816</v>
      </c>
      <c r="E40" s="33">
        <f t="shared" si="0"/>
        <v>4613</v>
      </c>
      <c r="F40" s="32"/>
      <c r="G40" s="32">
        <v>7</v>
      </c>
      <c r="H40" s="32">
        <v>14</v>
      </c>
      <c r="I40" s="32">
        <v>15</v>
      </c>
      <c r="J40" s="32">
        <v>163</v>
      </c>
      <c r="K40" s="32">
        <v>91</v>
      </c>
      <c r="L40" s="10">
        <v>218</v>
      </c>
      <c r="M40" s="17" t="s">
        <v>51</v>
      </c>
      <c r="N40" s="48"/>
    </row>
    <row r="41" spans="1:14" s="17" customFormat="1" x14ac:dyDescent="0.25">
      <c r="A41" s="32" t="s">
        <v>203</v>
      </c>
      <c r="B41" s="33">
        <v>1158</v>
      </c>
      <c r="C41" s="33">
        <v>1704</v>
      </c>
      <c r="D41" s="33">
        <v>1923</v>
      </c>
      <c r="E41" s="33">
        <f t="shared" si="0"/>
        <v>4785</v>
      </c>
      <c r="F41" s="32"/>
      <c r="G41" s="32">
        <v>13</v>
      </c>
      <c r="H41" s="32">
        <v>5</v>
      </c>
      <c r="I41" s="32">
        <v>14</v>
      </c>
      <c r="J41" s="32">
        <v>185</v>
      </c>
      <c r="K41" s="32">
        <v>141</v>
      </c>
      <c r="L41" s="10">
        <v>233</v>
      </c>
      <c r="N41" s="48"/>
    </row>
    <row r="42" spans="1:14" s="17" customFormat="1" x14ac:dyDescent="0.25">
      <c r="A42" s="32" t="s">
        <v>204</v>
      </c>
      <c r="B42" s="33">
        <v>1295</v>
      </c>
      <c r="C42" s="33">
        <v>1913</v>
      </c>
      <c r="D42" s="33">
        <v>2331</v>
      </c>
      <c r="E42" s="33">
        <f t="shared" si="0"/>
        <v>5539</v>
      </c>
      <c r="F42" s="32"/>
      <c r="G42" s="32">
        <v>15</v>
      </c>
      <c r="H42" s="32">
        <v>22</v>
      </c>
      <c r="I42" s="32">
        <v>21</v>
      </c>
      <c r="J42" s="32">
        <v>189</v>
      </c>
      <c r="K42" s="32">
        <v>145</v>
      </c>
      <c r="L42" s="10">
        <v>267</v>
      </c>
      <c r="N42" s="48"/>
    </row>
    <row r="43" spans="1:14" s="17" customFormat="1" x14ac:dyDescent="0.25">
      <c r="A43" s="32" t="s">
        <v>205</v>
      </c>
      <c r="B43" s="33">
        <v>1455</v>
      </c>
      <c r="C43" s="33">
        <v>1964</v>
      </c>
      <c r="D43" s="33">
        <v>2796</v>
      </c>
      <c r="E43" s="33">
        <f t="shared" si="0"/>
        <v>6215</v>
      </c>
      <c r="F43" s="32"/>
      <c r="G43" s="32">
        <v>21</v>
      </c>
      <c r="H43" s="32">
        <v>13</v>
      </c>
      <c r="I43" s="32">
        <v>20</v>
      </c>
      <c r="J43" s="32">
        <v>226</v>
      </c>
      <c r="K43" s="32">
        <v>131</v>
      </c>
      <c r="L43" s="10">
        <v>360</v>
      </c>
      <c r="N43" s="48"/>
    </row>
    <row r="44" spans="1:14" s="17" customFormat="1" x14ac:dyDescent="0.25">
      <c r="A44" s="32" t="s">
        <v>206</v>
      </c>
      <c r="B44" s="33">
        <v>1665</v>
      </c>
      <c r="C44" s="33">
        <v>1197</v>
      </c>
      <c r="D44" s="33">
        <v>1388</v>
      </c>
      <c r="E44" s="33">
        <f t="shared" si="0"/>
        <v>4250</v>
      </c>
      <c r="F44" s="32"/>
      <c r="G44" s="32">
        <v>19</v>
      </c>
      <c r="H44" s="32">
        <v>2</v>
      </c>
      <c r="I44" s="32">
        <v>9</v>
      </c>
      <c r="J44" s="32">
        <v>135</v>
      </c>
      <c r="K44" s="32">
        <v>73</v>
      </c>
      <c r="L44" s="10">
        <v>208</v>
      </c>
      <c r="N44" s="48"/>
    </row>
    <row r="45" spans="1:14" s="17" customFormat="1" x14ac:dyDescent="0.25">
      <c r="A45" s="32" t="s">
        <v>207</v>
      </c>
      <c r="B45" s="33">
        <v>1679</v>
      </c>
      <c r="C45" s="33">
        <v>543</v>
      </c>
      <c r="D45" s="33">
        <v>1195</v>
      </c>
      <c r="E45" s="33">
        <f t="shared" si="0"/>
        <v>3417</v>
      </c>
      <c r="F45" s="32"/>
      <c r="G45" s="32">
        <v>19</v>
      </c>
      <c r="H45" s="32">
        <v>1</v>
      </c>
      <c r="I45" s="32">
        <v>21</v>
      </c>
      <c r="J45" s="32">
        <v>226</v>
      </c>
      <c r="K45" s="32">
        <v>54</v>
      </c>
      <c r="L45" s="10">
        <v>195</v>
      </c>
      <c r="N45" s="48"/>
    </row>
    <row r="46" spans="1:14" s="17" customFormat="1" x14ac:dyDescent="0.25">
      <c r="A46" s="32" t="s">
        <v>208</v>
      </c>
      <c r="B46" s="33">
        <v>3401</v>
      </c>
      <c r="C46" s="33">
        <v>2092</v>
      </c>
      <c r="D46" s="33">
        <v>4156</v>
      </c>
      <c r="E46" s="33">
        <f t="shared" si="0"/>
        <v>9649</v>
      </c>
      <c r="F46" s="32"/>
      <c r="G46" s="32">
        <v>44</v>
      </c>
      <c r="H46" s="32">
        <v>7</v>
      </c>
      <c r="I46" s="32">
        <v>34</v>
      </c>
      <c r="J46" s="32">
        <v>756</v>
      </c>
      <c r="K46" s="32">
        <v>136</v>
      </c>
      <c r="L46" s="10">
        <v>574</v>
      </c>
      <c r="N46" s="48"/>
    </row>
    <row r="47" spans="1:14" s="17" customFormat="1" x14ac:dyDescent="0.25">
      <c r="A47" s="32" t="s">
        <v>209</v>
      </c>
      <c r="B47" s="33">
        <v>1008</v>
      </c>
      <c r="C47" s="33">
        <v>2409</v>
      </c>
      <c r="D47" s="33">
        <v>1506</v>
      </c>
      <c r="E47" s="33">
        <f t="shared" si="0"/>
        <v>4923</v>
      </c>
      <c r="F47" s="32"/>
      <c r="G47" s="32">
        <v>13</v>
      </c>
      <c r="H47" s="32">
        <v>12</v>
      </c>
      <c r="I47" s="32">
        <v>18</v>
      </c>
      <c r="J47" s="32">
        <v>160</v>
      </c>
      <c r="K47" s="32">
        <v>234</v>
      </c>
      <c r="L47" s="10">
        <v>294</v>
      </c>
      <c r="N47" s="48"/>
    </row>
    <row r="48" spans="1:14" s="17" customFormat="1" x14ac:dyDescent="0.25">
      <c r="A48" s="32" t="s">
        <v>210</v>
      </c>
      <c r="B48" s="33">
        <v>81</v>
      </c>
      <c r="C48" s="33">
        <v>90</v>
      </c>
      <c r="D48" s="33">
        <v>126</v>
      </c>
      <c r="E48" s="33">
        <f t="shared" si="0"/>
        <v>297</v>
      </c>
      <c r="F48" s="32"/>
      <c r="G48" s="32">
        <v>1</v>
      </c>
      <c r="H48" s="32">
        <v>5</v>
      </c>
      <c r="I48" s="32">
        <v>0</v>
      </c>
      <c r="J48" s="32">
        <v>14</v>
      </c>
      <c r="K48" s="32">
        <v>14</v>
      </c>
      <c r="L48" s="10">
        <v>22</v>
      </c>
      <c r="N48" s="48"/>
    </row>
    <row r="49" spans="1:14" s="17" customFormat="1" x14ac:dyDescent="0.25">
      <c r="A49" s="32" t="s">
        <v>211</v>
      </c>
      <c r="B49" s="33">
        <v>289</v>
      </c>
      <c r="C49" s="33">
        <v>322</v>
      </c>
      <c r="D49" s="33">
        <v>434</v>
      </c>
      <c r="E49" s="33">
        <f t="shared" si="0"/>
        <v>1045</v>
      </c>
      <c r="F49" s="32"/>
      <c r="G49" s="32">
        <v>1</v>
      </c>
      <c r="H49" s="32">
        <v>3</v>
      </c>
      <c r="I49" s="32">
        <v>3</v>
      </c>
      <c r="J49" s="32">
        <v>69</v>
      </c>
      <c r="K49" s="32">
        <v>42</v>
      </c>
      <c r="L49" s="10">
        <v>100</v>
      </c>
      <c r="N49" s="48"/>
    </row>
    <row r="50" spans="1:14" s="17" customFormat="1" x14ac:dyDescent="0.25">
      <c r="A50" s="32" t="s">
        <v>212</v>
      </c>
      <c r="B50" s="33">
        <v>2325</v>
      </c>
      <c r="C50" s="33">
        <v>1211</v>
      </c>
      <c r="D50" s="33">
        <v>2427</v>
      </c>
      <c r="E50" s="33">
        <f t="shared" si="0"/>
        <v>5963</v>
      </c>
      <c r="F50" s="32"/>
      <c r="G50" s="32">
        <v>38</v>
      </c>
      <c r="H50" s="32">
        <v>10</v>
      </c>
      <c r="I50" s="32">
        <v>15</v>
      </c>
      <c r="J50" s="32">
        <v>309</v>
      </c>
      <c r="K50" s="32">
        <v>137</v>
      </c>
      <c r="L50" s="10">
        <v>362</v>
      </c>
      <c r="N50" s="48"/>
    </row>
    <row r="51" spans="1:14" s="17" customFormat="1" x14ac:dyDescent="0.25">
      <c r="A51" s="32" t="s">
        <v>213</v>
      </c>
      <c r="B51" s="33">
        <v>769</v>
      </c>
      <c r="C51" s="33">
        <v>822</v>
      </c>
      <c r="D51" s="33">
        <v>1083</v>
      </c>
      <c r="E51" s="33">
        <f t="shared" si="0"/>
        <v>2674</v>
      </c>
      <c r="F51" s="32"/>
      <c r="G51" s="32">
        <v>15</v>
      </c>
      <c r="H51" s="32">
        <v>4</v>
      </c>
      <c r="I51" s="32">
        <v>14</v>
      </c>
      <c r="J51" s="32">
        <v>128</v>
      </c>
      <c r="K51" s="32">
        <v>107</v>
      </c>
      <c r="L51" s="10">
        <v>195</v>
      </c>
      <c r="N51" s="48"/>
    </row>
    <row r="52" spans="1:14" x14ac:dyDescent="0.25">
      <c r="A52" s="30" t="s">
        <v>214</v>
      </c>
      <c r="B52" s="34">
        <v>68</v>
      </c>
      <c r="C52" s="34">
        <v>12</v>
      </c>
      <c r="D52" s="34">
        <v>60</v>
      </c>
      <c r="E52" s="33">
        <f t="shared" si="0"/>
        <v>140</v>
      </c>
      <c r="F52" s="30"/>
      <c r="G52" s="30">
        <v>0</v>
      </c>
      <c r="H52" s="30">
        <v>0</v>
      </c>
      <c r="I52" s="30">
        <v>1</v>
      </c>
      <c r="J52" s="30">
        <v>16</v>
      </c>
      <c r="K52" s="30">
        <v>5</v>
      </c>
      <c r="L52" s="2">
        <v>16</v>
      </c>
      <c r="N52" s="48"/>
    </row>
    <row r="53" spans="1:14" s="8" customFormat="1" x14ac:dyDescent="0.25">
      <c r="A53" s="36" t="s">
        <v>8</v>
      </c>
      <c r="B53" s="37">
        <f>SUM(B3:B52)</f>
        <v>78467</v>
      </c>
      <c r="C53" s="37">
        <f t="shared" ref="C53:E53" si="1">SUM(C3:C52)</f>
        <v>78198</v>
      </c>
      <c r="D53" s="37">
        <f t="shared" si="1"/>
        <v>95577</v>
      </c>
      <c r="E53" s="37">
        <f t="shared" si="1"/>
        <v>252242</v>
      </c>
      <c r="F53" s="36"/>
      <c r="G53" s="37">
        <f t="shared" ref="G53:L53" si="2">SUM(G3:G52)</f>
        <v>952</v>
      </c>
      <c r="H53" s="37">
        <f t="shared" si="2"/>
        <v>609</v>
      </c>
      <c r="I53" s="37">
        <f t="shared" si="2"/>
        <v>1011</v>
      </c>
      <c r="J53" s="37">
        <f t="shared" si="2"/>
        <v>13235</v>
      </c>
      <c r="K53" s="37">
        <f t="shared" si="2"/>
        <v>6955</v>
      </c>
      <c r="L53" s="37">
        <f t="shared" si="2"/>
        <v>15162</v>
      </c>
    </row>
    <row r="54" spans="1:14" x14ac:dyDescent="0.25">
      <c r="A54" s="30"/>
      <c r="B54" s="34"/>
      <c r="C54" s="30"/>
      <c r="D54" s="30"/>
      <c r="E54" s="30"/>
      <c r="F54" s="30"/>
      <c r="G54" s="30"/>
      <c r="H54" s="30"/>
      <c r="I54" s="30"/>
      <c r="J54" s="30"/>
      <c r="K54" s="30"/>
      <c r="L54" s="2"/>
    </row>
    <row r="55" spans="1:14" x14ac:dyDescent="0.25">
      <c r="A55" s="2" t="s">
        <v>353</v>
      </c>
      <c r="B55" s="2"/>
      <c r="C55" s="2"/>
      <c r="D55" s="2"/>
      <c r="E55" s="2"/>
      <c r="F55" s="2"/>
      <c r="G55" s="2"/>
      <c r="H55" s="2"/>
      <c r="I55" s="2"/>
      <c r="J55" s="4"/>
      <c r="K55" s="2"/>
      <c r="L55" s="2"/>
    </row>
    <row r="56" spans="1:14" x14ac:dyDescent="0.25">
      <c r="A56" s="2" t="s">
        <v>354</v>
      </c>
      <c r="B56" s="2"/>
      <c r="C56" s="2"/>
      <c r="D56" s="2"/>
      <c r="E56" s="2"/>
      <c r="F56" s="2"/>
      <c r="G56" s="2"/>
      <c r="H56" s="2"/>
      <c r="I56" s="2"/>
      <c r="J56" s="4"/>
      <c r="K56" s="2"/>
      <c r="L56" s="2"/>
    </row>
    <row r="57" spans="1:14" x14ac:dyDescent="0.25">
      <c r="A57" s="2" t="s">
        <v>355</v>
      </c>
      <c r="B57" s="2"/>
      <c r="C57" s="2"/>
      <c r="D57" s="2"/>
      <c r="E57" s="2"/>
      <c r="F57" s="2"/>
      <c r="G57" s="2"/>
      <c r="H57" s="2"/>
      <c r="I57" s="2"/>
      <c r="J57" s="4"/>
      <c r="K57" s="2"/>
      <c r="L57" s="2"/>
    </row>
    <row r="58" spans="1:14" x14ac:dyDescent="0.25">
      <c r="A58" s="2" t="s">
        <v>18</v>
      </c>
      <c r="B58" s="4"/>
      <c r="C58" s="2"/>
      <c r="D58" s="2"/>
      <c r="E58" s="2"/>
      <c r="F58" s="2"/>
      <c r="G58" s="2"/>
      <c r="H58" s="2"/>
      <c r="I58" s="2"/>
      <c r="J58" s="2"/>
      <c r="K58" s="4"/>
      <c r="L58" s="2"/>
    </row>
    <row r="59" spans="1:14" x14ac:dyDescent="0.25">
      <c r="A59" s="2" t="s">
        <v>19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4" x14ac:dyDescent="0.25">
      <c r="A60" s="10" t="s">
        <v>17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4" x14ac:dyDescent="0.25">
      <c r="A61" s="11" t="s">
        <v>16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</sheetData>
  <mergeCells count="1">
    <mergeCell ref="A1:E1"/>
  </mergeCells>
  <pageMargins left="0.25" right="0.25" top="0.25" bottom="0" header="0.3" footer="0.3"/>
  <pageSetup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43" workbookViewId="0">
      <selection activeCell="N1" sqref="N1:N1048576"/>
    </sheetView>
  </sheetViews>
  <sheetFormatPr defaultColWidth="9.109375" defaultRowHeight="13.2" x14ac:dyDescent="0.25"/>
  <cols>
    <col min="1" max="1" width="15" style="3" customWidth="1"/>
    <col min="2" max="2" width="9.88671875" style="3" customWidth="1"/>
    <col min="3" max="3" width="10" style="3" customWidth="1"/>
    <col min="4" max="4" width="9.88671875" style="3" customWidth="1"/>
    <col min="5" max="5" width="9.109375" style="3" customWidth="1"/>
    <col min="6" max="6" width="1.44140625" style="3" customWidth="1"/>
    <col min="7" max="12" width="6.6640625" style="3" customWidth="1"/>
    <col min="13" max="16384" width="9.109375" style="3"/>
  </cols>
  <sheetData>
    <row r="1" spans="1:14" ht="22.5" customHeight="1" x14ac:dyDescent="0.25">
      <c r="A1" s="51" t="s">
        <v>215</v>
      </c>
      <c r="B1" s="51"/>
      <c r="C1" s="51"/>
      <c r="D1" s="51"/>
      <c r="E1" s="51"/>
      <c r="F1" s="2"/>
      <c r="G1" s="2"/>
      <c r="H1" s="2"/>
      <c r="I1" s="2"/>
      <c r="J1" s="2"/>
      <c r="K1" s="2"/>
      <c r="L1" s="2"/>
    </row>
    <row r="2" spans="1:14" ht="21" customHeight="1" x14ac:dyDescent="0.25">
      <c r="A2" s="1" t="s">
        <v>348</v>
      </c>
      <c r="B2" s="1" t="s">
        <v>10</v>
      </c>
      <c r="C2" s="1" t="s">
        <v>11</v>
      </c>
      <c r="D2" s="1" t="s">
        <v>12</v>
      </c>
      <c r="E2" s="1" t="s">
        <v>13</v>
      </c>
      <c r="F2" s="22"/>
      <c r="G2" s="1" t="s">
        <v>350</v>
      </c>
      <c r="H2" s="45" t="s">
        <v>351</v>
      </c>
      <c r="I2" s="45" t="s">
        <v>352</v>
      </c>
      <c r="J2" s="1" t="s">
        <v>14</v>
      </c>
      <c r="K2" s="1" t="s">
        <v>15</v>
      </c>
      <c r="L2" s="1">
        <v>3</v>
      </c>
    </row>
    <row r="3" spans="1:14" s="17" customFormat="1" x14ac:dyDescent="0.25">
      <c r="A3" s="10" t="s">
        <v>216</v>
      </c>
      <c r="B3" s="21">
        <v>898</v>
      </c>
      <c r="C3" s="21">
        <v>775</v>
      </c>
      <c r="D3" s="21">
        <v>902</v>
      </c>
      <c r="E3" s="21">
        <f>SUM(B3:D3)</f>
        <v>2575</v>
      </c>
      <c r="F3" s="10"/>
      <c r="G3" s="10">
        <v>27</v>
      </c>
      <c r="H3" s="10">
        <v>7</v>
      </c>
      <c r="I3" s="10">
        <v>18</v>
      </c>
      <c r="J3" s="21">
        <v>112</v>
      </c>
      <c r="K3" s="21">
        <v>45</v>
      </c>
      <c r="L3" s="10">
        <v>119</v>
      </c>
      <c r="N3" s="48"/>
    </row>
    <row r="4" spans="1:14" s="42" customFormat="1" x14ac:dyDescent="0.25">
      <c r="A4" s="40" t="s">
        <v>217</v>
      </c>
      <c r="B4" s="41">
        <v>505</v>
      </c>
      <c r="C4" s="41">
        <v>649</v>
      </c>
      <c r="D4" s="41">
        <v>584</v>
      </c>
      <c r="E4" s="21">
        <f t="shared" ref="E4:E40" si="0">SUM(B4:D4)</f>
        <v>1738</v>
      </c>
      <c r="F4" s="40"/>
      <c r="G4" s="40">
        <v>4</v>
      </c>
      <c r="H4" s="40">
        <v>6</v>
      </c>
      <c r="I4" s="40">
        <v>5</v>
      </c>
      <c r="J4" s="41">
        <v>82</v>
      </c>
      <c r="K4" s="41">
        <v>52</v>
      </c>
      <c r="L4" s="40">
        <v>105</v>
      </c>
      <c r="N4" s="48"/>
    </row>
    <row r="5" spans="1:14" s="17" customFormat="1" x14ac:dyDescent="0.25">
      <c r="A5" s="10" t="s">
        <v>218</v>
      </c>
      <c r="B5" s="21">
        <v>771</v>
      </c>
      <c r="C5" s="21">
        <v>652</v>
      </c>
      <c r="D5" s="21">
        <v>802</v>
      </c>
      <c r="E5" s="21">
        <f t="shared" si="0"/>
        <v>2225</v>
      </c>
      <c r="F5" s="10"/>
      <c r="G5" s="10">
        <v>13</v>
      </c>
      <c r="H5" s="10">
        <v>10</v>
      </c>
      <c r="I5" s="10">
        <v>11</v>
      </c>
      <c r="J5" s="21">
        <v>79</v>
      </c>
      <c r="K5" s="21">
        <v>45</v>
      </c>
      <c r="L5" s="10">
        <v>106</v>
      </c>
      <c r="N5" s="48"/>
    </row>
    <row r="6" spans="1:14" x14ac:dyDescent="0.25">
      <c r="A6" s="2" t="s">
        <v>219</v>
      </c>
      <c r="B6" s="21">
        <v>2025</v>
      </c>
      <c r="C6" s="21">
        <v>2069</v>
      </c>
      <c r="D6" s="21">
        <v>2093</v>
      </c>
      <c r="E6" s="21">
        <f t="shared" si="0"/>
        <v>6187</v>
      </c>
      <c r="F6" s="10"/>
      <c r="G6" s="10">
        <v>7</v>
      </c>
      <c r="H6" s="10">
        <v>4</v>
      </c>
      <c r="I6" s="10">
        <v>14</v>
      </c>
      <c r="J6" s="21">
        <v>271</v>
      </c>
      <c r="K6" s="21">
        <v>223</v>
      </c>
      <c r="L6" s="10">
        <v>434</v>
      </c>
      <c r="N6" s="48"/>
    </row>
    <row r="7" spans="1:14" s="17" customFormat="1" x14ac:dyDescent="0.25">
      <c r="A7" s="10" t="s">
        <v>220</v>
      </c>
      <c r="B7" s="21">
        <v>358</v>
      </c>
      <c r="C7" s="21">
        <v>355</v>
      </c>
      <c r="D7" s="21">
        <v>446</v>
      </c>
      <c r="E7" s="21">
        <f t="shared" si="0"/>
        <v>1159</v>
      </c>
      <c r="F7" s="10"/>
      <c r="G7" s="10">
        <v>7</v>
      </c>
      <c r="H7" s="10">
        <v>6</v>
      </c>
      <c r="I7" s="10">
        <v>9</v>
      </c>
      <c r="J7" s="21">
        <v>48</v>
      </c>
      <c r="K7" s="21">
        <v>62</v>
      </c>
      <c r="L7" s="10">
        <v>104</v>
      </c>
      <c r="N7" s="48"/>
    </row>
    <row r="8" spans="1:14" x14ac:dyDescent="0.25">
      <c r="A8" s="2" t="s">
        <v>221</v>
      </c>
      <c r="B8" s="4">
        <v>477</v>
      </c>
      <c r="C8" s="4">
        <v>545</v>
      </c>
      <c r="D8" s="4">
        <v>867</v>
      </c>
      <c r="E8" s="21">
        <f t="shared" si="0"/>
        <v>1889</v>
      </c>
      <c r="F8" s="2"/>
      <c r="G8" s="2">
        <v>11</v>
      </c>
      <c r="H8" s="2">
        <v>12</v>
      </c>
      <c r="I8" s="2">
        <v>8</v>
      </c>
      <c r="J8" s="21">
        <v>150</v>
      </c>
      <c r="K8" s="21">
        <v>151</v>
      </c>
      <c r="L8" s="2">
        <v>276</v>
      </c>
      <c r="N8" s="48"/>
    </row>
    <row r="9" spans="1:14" s="17" customFormat="1" x14ac:dyDescent="0.25">
      <c r="A9" s="10" t="s">
        <v>222</v>
      </c>
      <c r="B9" s="21">
        <v>724</v>
      </c>
      <c r="C9" s="21">
        <v>468</v>
      </c>
      <c r="D9" s="21">
        <v>661</v>
      </c>
      <c r="E9" s="21">
        <f t="shared" si="0"/>
        <v>1853</v>
      </c>
      <c r="F9" s="10"/>
      <c r="G9" s="10">
        <v>17</v>
      </c>
      <c r="H9" s="10">
        <v>5</v>
      </c>
      <c r="I9" s="10">
        <v>6</v>
      </c>
      <c r="J9" s="21">
        <v>131</v>
      </c>
      <c r="K9" s="21">
        <v>46</v>
      </c>
      <c r="L9" s="10">
        <v>128</v>
      </c>
      <c r="N9" s="48"/>
    </row>
    <row r="10" spans="1:14" s="17" customFormat="1" x14ac:dyDescent="0.25">
      <c r="A10" s="10" t="s">
        <v>223</v>
      </c>
      <c r="B10" s="21">
        <v>714</v>
      </c>
      <c r="C10" s="21">
        <v>964</v>
      </c>
      <c r="D10" s="21">
        <v>987</v>
      </c>
      <c r="E10" s="21">
        <f t="shared" si="0"/>
        <v>2665</v>
      </c>
      <c r="F10" s="10"/>
      <c r="G10" s="10">
        <v>24</v>
      </c>
      <c r="H10" s="10">
        <v>14</v>
      </c>
      <c r="I10" s="10">
        <v>28</v>
      </c>
      <c r="J10" s="21">
        <v>98</v>
      </c>
      <c r="K10" s="21">
        <v>96</v>
      </c>
      <c r="L10" s="10">
        <v>149</v>
      </c>
      <c r="N10" s="48"/>
    </row>
    <row r="11" spans="1:14" s="17" customFormat="1" x14ac:dyDescent="0.25">
      <c r="A11" s="10" t="s">
        <v>224</v>
      </c>
      <c r="B11" s="21">
        <v>605</v>
      </c>
      <c r="C11" s="21">
        <v>849</v>
      </c>
      <c r="D11" s="21">
        <v>964</v>
      </c>
      <c r="E11" s="21">
        <f t="shared" si="0"/>
        <v>2418</v>
      </c>
      <c r="F11" s="10"/>
      <c r="G11" s="10">
        <v>8</v>
      </c>
      <c r="H11" s="10">
        <v>18</v>
      </c>
      <c r="I11" s="10">
        <v>11</v>
      </c>
      <c r="J11" s="21">
        <v>89</v>
      </c>
      <c r="K11" s="21">
        <v>95</v>
      </c>
      <c r="L11" s="10">
        <v>145</v>
      </c>
      <c r="N11" s="48"/>
    </row>
    <row r="12" spans="1:14" s="17" customFormat="1" x14ac:dyDescent="0.25">
      <c r="A12" s="10" t="s">
        <v>225</v>
      </c>
      <c r="B12" s="21">
        <v>380</v>
      </c>
      <c r="C12" s="21">
        <v>599</v>
      </c>
      <c r="D12" s="21">
        <v>519</v>
      </c>
      <c r="E12" s="21">
        <f t="shared" si="0"/>
        <v>1498</v>
      </c>
      <c r="F12" s="10"/>
      <c r="G12" s="10">
        <v>14</v>
      </c>
      <c r="H12" s="10">
        <v>19</v>
      </c>
      <c r="I12" s="10">
        <v>13</v>
      </c>
      <c r="J12" s="21">
        <v>63</v>
      </c>
      <c r="K12" s="21">
        <v>57</v>
      </c>
      <c r="L12" s="10">
        <v>95</v>
      </c>
      <c r="N12" s="48"/>
    </row>
    <row r="13" spans="1:14" s="17" customFormat="1" x14ac:dyDescent="0.25">
      <c r="A13" s="10" t="s">
        <v>226</v>
      </c>
      <c r="B13" s="21">
        <v>526</v>
      </c>
      <c r="C13" s="21">
        <v>1396</v>
      </c>
      <c r="D13" s="21">
        <v>864</v>
      </c>
      <c r="E13" s="21">
        <f t="shared" si="0"/>
        <v>2786</v>
      </c>
      <c r="F13" s="10"/>
      <c r="G13" s="10">
        <v>15</v>
      </c>
      <c r="H13" s="10">
        <v>30</v>
      </c>
      <c r="I13" s="10">
        <v>26</v>
      </c>
      <c r="J13" s="21">
        <v>75</v>
      </c>
      <c r="K13" s="21">
        <v>81</v>
      </c>
      <c r="L13" s="10">
        <v>136</v>
      </c>
      <c r="N13" s="48"/>
    </row>
    <row r="14" spans="1:14" s="17" customFormat="1" x14ac:dyDescent="0.25">
      <c r="A14" s="10" t="s">
        <v>227</v>
      </c>
      <c r="B14" s="21">
        <v>633</v>
      </c>
      <c r="C14" s="21">
        <v>1596</v>
      </c>
      <c r="D14" s="21">
        <v>968</v>
      </c>
      <c r="E14" s="21">
        <f t="shared" si="0"/>
        <v>3197</v>
      </c>
      <c r="F14" s="10"/>
      <c r="G14" s="10">
        <v>11</v>
      </c>
      <c r="H14" s="10">
        <v>25</v>
      </c>
      <c r="I14" s="10">
        <v>21</v>
      </c>
      <c r="J14" s="21">
        <v>113</v>
      </c>
      <c r="K14" s="21">
        <v>106</v>
      </c>
      <c r="L14" s="10">
        <v>156</v>
      </c>
      <c r="N14" s="48"/>
    </row>
    <row r="15" spans="1:14" s="17" customFormat="1" x14ac:dyDescent="0.25">
      <c r="A15" s="10" t="s">
        <v>228</v>
      </c>
      <c r="B15" s="21">
        <v>427</v>
      </c>
      <c r="C15" s="21">
        <v>1097</v>
      </c>
      <c r="D15" s="21">
        <v>892</v>
      </c>
      <c r="E15" s="21">
        <f t="shared" si="0"/>
        <v>2416</v>
      </c>
      <c r="F15" s="10"/>
      <c r="G15" s="10">
        <v>11</v>
      </c>
      <c r="H15" s="10">
        <v>19</v>
      </c>
      <c r="I15" s="10">
        <v>24</v>
      </c>
      <c r="J15" s="21">
        <v>54</v>
      </c>
      <c r="K15" s="21">
        <v>85</v>
      </c>
      <c r="L15" s="10">
        <v>122</v>
      </c>
      <c r="N15" s="48"/>
    </row>
    <row r="16" spans="1:14" s="17" customFormat="1" x14ac:dyDescent="0.25">
      <c r="A16" s="10" t="s">
        <v>229</v>
      </c>
      <c r="B16" s="21">
        <v>848</v>
      </c>
      <c r="C16" s="21">
        <v>1510</v>
      </c>
      <c r="D16" s="21">
        <v>772</v>
      </c>
      <c r="E16" s="21">
        <f t="shared" si="0"/>
        <v>3130</v>
      </c>
      <c r="F16" s="10"/>
      <c r="G16" s="10">
        <v>14</v>
      </c>
      <c r="H16" s="10">
        <v>21</v>
      </c>
      <c r="I16" s="10">
        <v>19</v>
      </c>
      <c r="J16" s="21">
        <v>115</v>
      </c>
      <c r="K16" s="21">
        <v>90</v>
      </c>
      <c r="L16" s="10">
        <v>140</v>
      </c>
      <c r="N16" s="48"/>
    </row>
    <row r="17" spans="1:14" s="17" customFormat="1" x14ac:dyDescent="0.25">
      <c r="A17" s="10" t="s">
        <v>230</v>
      </c>
      <c r="B17" s="21">
        <v>746</v>
      </c>
      <c r="C17" s="21">
        <v>1010</v>
      </c>
      <c r="D17" s="21">
        <v>812</v>
      </c>
      <c r="E17" s="21">
        <f t="shared" si="0"/>
        <v>2568</v>
      </c>
      <c r="F17" s="10"/>
      <c r="G17" s="10">
        <v>19</v>
      </c>
      <c r="H17" s="10">
        <v>8</v>
      </c>
      <c r="I17" s="10">
        <v>16</v>
      </c>
      <c r="J17" s="21">
        <v>95</v>
      </c>
      <c r="K17" s="21">
        <v>90</v>
      </c>
      <c r="L17" s="10">
        <v>149</v>
      </c>
      <c r="N17" s="48"/>
    </row>
    <row r="18" spans="1:14" s="17" customFormat="1" x14ac:dyDescent="0.25">
      <c r="A18" s="10" t="s">
        <v>231</v>
      </c>
      <c r="B18" s="21">
        <v>568</v>
      </c>
      <c r="C18" s="21">
        <v>1068</v>
      </c>
      <c r="D18" s="21">
        <v>689</v>
      </c>
      <c r="E18" s="21">
        <f t="shared" si="0"/>
        <v>2325</v>
      </c>
      <c r="F18" s="10"/>
      <c r="G18" s="10">
        <v>18</v>
      </c>
      <c r="H18" s="10">
        <v>17</v>
      </c>
      <c r="I18" s="10">
        <v>21</v>
      </c>
      <c r="J18" s="21">
        <v>77</v>
      </c>
      <c r="K18" s="21">
        <v>55</v>
      </c>
      <c r="L18" s="10">
        <v>96</v>
      </c>
      <c r="N18" s="48"/>
    </row>
    <row r="19" spans="1:14" s="17" customFormat="1" x14ac:dyDescent="0.25">
      <c r="A19" s="10" t="s">
        <v>232</v>
      </c>
      <c r="B19" s="21">
        <v>892</v>
      </c>
      <c r="C19" s="21">
        <v>1160</v>
      </c>
      <c r="D19" s="21">
        <v>1240</v>
      </c>
      <c r="E19" s="21">
        <f t="shared" si="0"/>
        <v>3292</v>
      </c>
      <c r="F19" s="10"/>
      <c r="G19" s="10">
        <v>14</v>
      </c>
      <c r="H19" s="10">
        <v>27</v>
      </c>
      <c r="I19" s="10">
        <v>16</v>
      </c>
      <c r="J19" s="21">
        <v>152</v>
      </c>
      <c r="K19" s="21">
        <v>150</v>
      </c>
      <c r="L19" s="10">
        <v>308</v>
      </c>
      <c r="N19" s="48"/>
    </row>
    <row r="20" spans="1:14" s="20" customFormat="1" x14ac:dyDescent="0.25">
      <c r="A20" s="18" t="s">
        <v>233</v>
      </c>
      <c r="B20" s="19">
        <v>289</v>
      </c>
      <c r="C20" s="19">
        <v>168</v>
      </c>
      <c r="D20" s="19">
        <v>357</v>
      </c>
      <c r="E20" s="21">
        <f t="shared" si="0"/>
        <v>814</v>
      </c>
      <c r="F20" s="18"/>
      <c r="G20" s="18">
        <v>3</v>
      </c>
      <c r="H20" s="18">
        <v>1</v>
      </c>
      <c r="I20" s="18">
        <v>4</v>
      </c>
      <c r="J20" s="19">
        <v>3</v>
      </c>
      <c r="K20" s="19">
        <v>1</v>
      </c>
      <c r="L20" s="18">
        <v>4</v>
      </c>
      <c r="N20" s="48"/>
    </row>
    <row r="21" spans="1:14" s="17" customFormat="1" x14ac:dyDescent="0.25">
      <c r="A21" s="10" t="s">
        <v>234</v>
      </c>
      <c r="B21" s="21">
        <v>913</v>
      </c>
      <c r="C21" s="21">
        <v>498</v>
      </c>
      <c r="D21" s="21">
        <v>780</v>
      </c>
      <c r="E21" s="21">
        <f t="shared" si="0"/>
        <v>2191</v>
      </c>
      <c r="F21" s="10"/>
      <c r="G21" s="10">
        <v>8</v>
      </c>
      <c r="H21" s="10">
        <v>7</v>
      </c>
      <c r="I21" s="10">
        <v>9</v>
      </c>
      <c r="J21" s="21">
        <v>129</v>
      </c>
      <c r="K21" s="21">
        <v>49</v>
      </c>
      <c r="L21" s="10">
        <v>154</v>
      </c>
      <c r="N21" s="48"/>
    </row>
    <row r="22" spans="1:14" s="17" customFormat="1" x14ac:dyDescent="0.25">
      <c r="A22" s="10" t="s">
        <v>235</v>
      </c>
      <c r="B22" s="21">
        <v>1313</v>
      </c>
      <c r="C22" s="21">
        <v>723</v>
      </c>
      <c r="D22" s="21">
        <v>1117</v>
      </c>
      <c r="E22" s="21">
        <f t="shared" si="0"/>
        <v>3153</v>
      </c>
      <c r="F22" s="10"/>
      <c r="G22" s="10">
        <v>25</v>
      </c>
      <c r="H22" s="10">
        <v>9</v>
      </c>
      <c r="I22" s="10">
        <v>18</v>
      </c>
      <c r="J22" s="21">
        <v>205</v>
      </c>
      <c r="K22" s="21">
        <v>66</v>
      </c>
      <c r="L22" s="10">
        <v>187</v>
      </c>
      <c r="N22" s="48"/>
    </row>
    <row r="23" spans="1:14" x14ac:dyDescent="0.25">
      <c r="A23" s="2" t="s">
        <v>236</v>
      </c>
      <c r="B23" s="4">
        <v>638</v>
      </c>
      <c r="C23" s="4">
        <v>437</v>
      </c>
      <c r="D23" s="4">
        <v>520</v>
      </c>
      <c r="E23" s="21">
        <f t="shared" si="0"/>
        <v>1595</v>
      </c>
      <c r="F23" s="2"/>
      <c r="G23" s="2">
        <v>6</v>
      </c>
      <c r="H23" s="2">
        <v>2</v>
      </c>
      <c r="I23" s="2">
        <v>6</v>
      </c>
      <c r="J23" s="21">
        <v>76</v>
      </c>
      <c r="K23" s="21">
        <v>35</v>
      </c>
      <c r="L23" s="2">
        <v>59</v>
      </c>
      <c r="N23" s="48"/>
    </row>
    <row r="24" spans="1:14" x14ac:dyDescent="0.25">
      <c r="A24" s="2" t="s">
        <v>237</v>
      </c>
      <c r="B24" s="4">
        <v>374</v>
      </c>
      <c r="C24" s="4">
        <v>269</v>
      </c>
      <c r="D24" s="4">
        <v>550</v>
      </c>
      <c r="E24" s="21">
        <f t="shared" si="0"/>
        <v>1193</v>
      </c>
      <c r="F24" s="2"/>
      <c r="G24" s="2">
        <v>6</v>
      </c>
      <c r="H24" s="2">
        <v>3</v>
      </c>
      <c r="I24" s="2">
        <v>10</v>
      </c>
      <c r="J24" s="21">
        <v>72</v>
      </c>
      <c r="K24" s="21">
        <v>32</v>
      </c>
      <c r="L24" s="2">
        <v>92</v>
      </c>
      <c r="N24" s="48"/>
    </row>
    <row r="25" spans="1:14" s="17" customFormat="1" x14ac:dyDescent="0.25">
      <c r="A25" s="10" t="s">
        <v>238</v>
      </c>
      <c r="B25" s="21">
        <v>609</v>
      </c>
      <c r="C25" s="21">
        <v>518</v>
      </c>
      <c r="D25" s="21">
        <v>640</v>
      </c>
      <c r="E25" s="21">
        <f t="shared" si="0"/>
        <v>1767</v>
      </c>
      <c r="F25" s="10"/>
      <c r="G25" s="10">
        <v>13</v>
      </c>
      <c r="H25" s="10">
        <v>3</v>
      </c>
      <c r="I25" s="10">
        <v>11</v>
      </c>
      <c r="J25" s="21">
        <v>99</v>
      </c>
      <c r="K25" s="21">
        <v>31</v>
      </c>
      <c r="L25" s="10">
        <v>120</v>
      </c>
      <c r="N25" s="48"/>
    </row>
    <row r="26" spans="1:14" x14ac:dyDescent="0.25">
      <c r="A26" s="2" t="s">
        <v>239</v>
      </c>
      <c r="B26" s="21">
        <v>909</v>
      </c>
      <c r="C26" s="21">
        <v>1062</v>
      </c>
      <c r="D26" s="21">
        <v>1091</v>
      </c>
      <c r="E26" s="21">
        <f t="shared" si="0"/>
        <v>3062</v>
      </c>
      <c r="F26" s="10"/>
      <c r="G26" s="10">
        <v>11</v>
      </c>
      <c r="H26" s="10">
        <v>11</v>
      </c>
      <c r="I26" s="10">
        <v>6</v>
      </c>
      <c r="J26" s="21">
        <v>120</v>
      </c>
      <c r="K26" s="21">
        <v>76</v>
      </c>
      <c r="L26" s="10">
        <v>162</v>
      </c>
      <c r="N26" s="48"/>
    </row>
    <row r="27" spans="1:14" s="17" customFormat="1" x14ac:dyDescent="0.25">
      <c r="A27" s="10" t="s">
        <v>240</v>
      </c>
      <c r="B27" s="21">
        <v>266</v>
      </c>
      <c r="C27" s="21">
        <v>122</v>
      </c>
      <c r="D27" s="21">
        <v>307</v>
      </c>
      <c r="E27" s="21">
        <f t="shared" si="0"/>
        <v>695</v>
      </c>
      <c r="F27" s="10"/>
      <c r="G27" s="10">
        <v>5</v>
      </c>
      <c r="H27" s="10">
        <v>4</v>
      </c>
      <c r="I27" s="10">
        <v>3</v>
      </c>
      <c r="J27" s="21">
        <v>73</v>
      </c>
      <c r="K27" s="21">
        <v>24</v>
      </c>
      <c r="L27" s="10">
        <v>85</v>
      </c>
      <c r="N27" s="48"/>
    </row>
    <row r="28" spans="1:14" s="17" customFormat="1" x14ac:dyDescent="0.25">
      <c r="A28" s="10" t="s">
        <v>241</v>
      </c>
      <c r="B28" s="21">
        <v>3519</v>
      </c>
      <c r="C28" s="21">
        <v>2671</v>
      </c>
      <c r="D28" s="21">
        <v>3157</v>
      </c>
      <c r="E28" s="21">
        <f t="shared" si="0"/>
        <v>9347</v>
      </c>
      <c r="F28" s="10"/>
      <c r="G28" s="10">
        <v>40</v>
      </c>
      <c r="H28" s="10">
        <v>23</v>
      </c>
      <c r="I28" s="10">
        <v>49</v>
      </c>
      <c r="J28" s="21">
        <v>412</v>
      </c>
      <c r="K28" s="21">
        <v>152</v>
      </c>
      <c r="L28" s="10">
        <v>449</v>
      </c>
      <c r="N28" s="48"/>
    </row>
    <row r="29" spans="1:14" s="17" customFormat="1" x14ac:dyDescent="0.25">
      <c r="A29" s="10" t="s">
        <v>242</v>
      </c>
      <c r="B29" s="21">
        <v>1202</v>
      </c>
      <c r="C29" s="21">
        <v>2035</v>
      </c>
      <c r="D29" s="21">
        <v>1296</v>
      </c>
      <c r="E29" s="21">
        <f t="shared" si="0"/>
        <v>4533</v>
      </c>
      <c r="F29" s="10"/>
      <c r="G29" s="10">
        <v>23</v>
      </c>
      <c r="H29" s="10">
        <v>18</v>
      </c>
      <c r="I29" s="10">
        <v>11</v>
      </c>
      <c r="J29" s="21">
        <v>94</v>
      </c>
      <c r="K29" s="21">
        <v>80</v>
      </c>
      <c r="L29" s="10">
        <v>208</v>
      </c>
      <c r="N29" s="48"/>
    </row>
    <row r="30" spans="1:14" s="17" customFormat="1" x14ac:dyDescent="0.25">
      <c r="A30" s="10" t="s">
        <v>243</v>
      </c>
      <c r="B30" s="21">
        <v>1685</v>
      </c>
      <c r="C30" s="21">
        <v>851</v>
      </c>
      <c r="D30" s="21">
        <v>1395</v>
      </c>
      <c r="E30" s="21">
        <f t="shared" si="0"/>
        <v>3931</v>
      </c>
      <c r="F30" s="10"/>
      <c r="G30" s="10">
        <v>39</v>
      </c>
      <c r="H30" s="10">
        <v>8</v>
      </c>
      <c r="I30" s="10">
        <v>12</v>
      </c>
      <c r="J30" s="21">
        <v>289</v>
      </c>
      <c r="K30" s="21">
        <v>102</v>
      </c>
      <c r="L30" s="10">
        <v>307</v>
      </c>
      <c r="N30" s="48"/>
    </row>
    <row r="31" spans="1:14" s="17" customFormat="1" x14ac:dyDescent="0.25">
      <c r="A31" s="10" t="s">
        <v>244</v>
      </c>
      <c r="B31" s="21">
        <v>1040</v>
      </c>
      <c r="C31" s="21">
        <v>1380</v>
      </c>
      <c r="D31" s="21">
        <v>1160</v>
      </c>
      <c r="E31" s="21">
        <f t="shared" si="0"/>
        <v>3580</v>
      </c>
      <c r="F31" s="10"/>
      <c r="G31" s="10">
        <v>16</v>
      </c>
      <c r="H31" s="10">
        <v>9</v>
      </c>
      <c r="I31" s="10">
        <v>14</v>
      </c>
      <c r="J31" s="21">
        <v>198</v>
      </c>
      <c r="K31" s="21">
        <v>176</v>
      </c>
      <c r="L31" s="10">
        <v>267</v>
      </c>
      <c r="N31" s="48"/>
    </row>
    <row r="32" spans="1:14" x14ac:dyDescent="0.25">
      <c r="A32" s="2" t="s">
        <v>245</v>
      </c>
      <c r="B32" s="4">
        <v>550</v>
      </c>
      <c r="C32" s="4">
        <v>454</v>
      </c>
      <c r="D32" s="4">
        <v>810</v>
      </c>
      <c r="E32" s="21">
        <f t="shared" si="0"/>
        <v>1814</v>
      </c>
      <c r="F32" s="2"/>
      <c r="G32" s="2">
        <v>12</v>
      </c>
      <c r="H32" s="2">
        <v>5</v>
      </c>
      <c r="I32" s="2">
        <v>12</v>
      </c>
      <c r="J32" s="21">
        <v>187</v>
      </c>
      <c r="K32" s="21">
        <v>72</v>
      </c>
      <c r="L32" s="2">
        <v>225</v>
      </c>
      <c r="N32" s="48"/>
    </row>
    <row r="33" spans="1:14" s="17" customFormat="1" x14ac:dyDescent="0.25">
      <c r="A33" s="10" t="s">
        <v>246</v>
      </c>
      <c r="B33" s="21">
        <v>1011</v>
      </c>
      <c r="C33" s="21">
        <v>676</v>
      </c>
      <c r="D33" s="21">
        <v>1166</v>
      </c>
      <c r="E33" s="21">
        <f t="shared" si="0"/>
        <v>2853</v>
      </c>
      <c r="F33" s="10"/>
      <c r="G33" s="10">
        <v>12</v>
      </c>
      <c r="H33" s="10">
        <v>3</v>
      </c>
      <c r="I33" s="10">
        <v>24</v>
      </c>
      <c r="J33" s="21">
        <v>166</v>
      </c>
      <c r="K33" s="21">
        <v>61</v>
      </c>
      <c r="L33" s="10">
        <v>176</v>
      </c>
      <c r="N33" s="48"/>
    </row>
    <row r="34" spans="1:14" s="17" customFormat="1" x14ac:dyDescent="0.25">
      <c r="A34" s="10" t="s">
        <v>247</v>
      </c>
      <c r="B34" s="21">
        <v>1561</v>
      </c>
      <c r="C34" s="21">
        <v>1487</v>
      </c>
      <c r="D34" s="21">
        <v>1638</v>
      </c>
      <c r="E34" s="21">
        <f t="shared" si="0"/>
        <v>4686</v>
      </c>
      <c r="F34" s="10"/>
      <c r="G34" s="10">
        <v>24</v>
      </c>
      <c r="H34" s="10">
        <v>11</v>
      </c>
      <c r="I34" s="10">
        <v>21</v>
      </c>
      <c r="J34" s="21">
        <v>190</v>
      </c>
      <c r="K34" s="21">
        <v>105</v>
      </c>
      <c r="L34" s="10">
        <v>219</v>
      </c>
      <c r="N34" s="48"/>
    </row>
    <row r="35" spans="1:14" x14ac:dyDescent="0.25">
      <c r="A35" s="2" t="s">
        <v>248</v>
      </c>
      <c r="B35" s="4">
        <v>977</v>
      </c>
      <c r="C35" s="4">
        <v>585</v>
      </c>
      <c r="D35" s="4">
        <v>951</v>
      </c>
      <c r="E35" s="21">
        <f t="shared" si="0"/>
        <v>2513</v>
      </c>
      <c r="F35" s="2"/>
      <c r="G35" s="2">
        <v>7</v>
      </c>
      <c r="H35" s="2">
        <v>5</v>
      </c>
      <c r="I35" s="2">
        <v>5</v>
      </c>
      <c r="J35" s="21">
        <v>115</v>
      </c>
      <c r="K35" s="21">
        <v>39</v>
      </c>
      <c r="L35" s="2">
        <v>124</v>
      </c>
      <c r="N35" s="48"/>
    </row>
    <row r="36" spans="1:14" s="17" customFormat="1" x14ac:dyDescent="0.25">
      <c r="A36" s="10" t="s">
        <v>249</v>
      </c>
      <c r="B36" s="21">
        <v>362</v>
      </c>
      <c r="C36" s="21">
        <v>203</v>
      </c>
      <c r="D36" s="21">
        <v>451</v>
      </c>
      <c r="E36" s="21">
        <f t="shared" si="0"/>
        <v>1016</v>
      </c>
      <c r="F36" s="10"/>
      <c r="G36" s="10">
        <v>9</v>
      </c>
      <c r="H36" s="10">
        <v>1</v>
      </c>
      <c r="I36" s="10">
        <v>7</v>
      </c>
      <c r="J36" s="21">
        <v>97</v>
      </c>
      <c r="K36" s="21">
        <v>39</v>
      </c>
      <c r="L36" s="10">
        <v>120</v>
      </c>
      <c r="N36" s="48"/>
    </row>
    <row r="37" spans="1:14" s="17" customFormat="1" x14ac:dyDescent="0.25">
      <c r="A37" s="10" t="s">
        <v>250</v>
      </c>
      <c r="B37" s="21">
        <v>435</v>
      </c>
      <c r="C37" s="21">
        <v>487</v>
      </c>
      <c r="D37" s="21">
        <v>572</v>
      </c>
      <c r="E37" s="21">
        <f t="shared" si="0"/>
        <v>1494</v>
      </c>
      <c r="F37" s="10"/>
      <c r="G37" s="10">
        <v>8</v>
      </c>
      <c r="H37" s="10">
        <v>11</v>
      </c>
      <c r="I37" s="10">
        <v>8</v>
      </c>
      <c r="J37" s="21">
        <v>94</v>
      </c>
      <c r="K37" s="21">
        <v>52</v>
      </c>
      <c r="L37" s="10">
        <v>145</v>
      </c>
      <c r="N37" s="48"/>
    </row>
    <row r="38" spans="1:14" s="17" customFormat="1" x14ac:dyDescent="0.25">
      <c r="A38" s="10" t="s">
        <v>251</v>
      </c>
      <c r="B38" s="21">
        <v>596</v>
      </c>
      <c r="C38" s="21">
        <v>604</v>
      </c>
      <c r="D38" s="21">
        <v>883</v>
      </c>
      <c r="E38" s="21">
        <f t="shared" si="0"/>
        <v>2083</v>
      </c>
      <c r="F38" s="10"/>
      <c r="G38" s="10">
        <v>12</v>
      </c>
      <c r="H38" s="10">
        <v>9</v>
      </c>
      <c r="I38" s="10">
        <v>7</v>
      </c>
      <c r="J38" s="21">
        <v>101</v>
      </c>
      <c r="K38" s="21">
        <v>135</v>
      </c>
      <c r="L38" s="10">
        <v>197</v>
      </c>
      <c r="N38" s="48"/>
    </row>
    <row r="39" spans="1:14" s="17" customFormat="1" x14ac:dyDescent="0.25">
      <c r="A39" s="10" t="s">
        <v>252</v>
      </c>
      <c r="B39" s="21">
        <v>385</v>
      </c>
      <c r="C39" s="21">
        <v>258</v>
      </c>
      <c r="D39" s="21">
        <v>649</v>
      </c>
      <c r="E39" s="21">
        <f t="shared" si="0"/>
        <v>1292</v>
      </c>
      <c r="F39" s="10"/>
      <c r="G39" s="10">
        <v>2</v>
      </c>
      <c r="H39" s="10">
        <v>2</v>
      </c>
      <c r="I39" s="10">
        <v>3</v>
      </c>
      <c r="J39" s="21">
        <v>95</v>
      </c>
      <c r="K39" s="21">
        <v>62</v>
      </c>
      <c r="L39" s="10">
        <v>141</v>
      </c>
      <c r="N39" s="48"/>
    </row>
    <row r="40" spans="1:14" s="17" customFormat="1" x14ac:dyDescent="0.25">
      <c r="A40" s="10" t="s">
        <v>253</v>
      </c>
      <c r="B40" s="21">
        <v>259</v>
      </c>
      <c r="C40" s="21">
        <v>337</v>
      </c>
      <c r="D40" s="21">
        <v>466</v>
      </c>
      <c r="E40" s="21">
        <f t="shared" si="0"/>
        <v>1062</v>
      </c>
      <c r="F40" s="10"/>
      <c r="G40" s="10">
        <v>1</v>
      </c>
      <c r="H40" s="10">
        <v>2</v>
      </c>
      <c r="I40" s="10">
        <v>2</v>
      </c>
      <c r="J40" s="21">
        <v>71</v>
      </c>
      <c r="K40" s="21">
        <v>41</v>
      </c>
      <c r="L40" s="10">
        <v>107</v>
      </c>
      <c r="N40" s="48"/>
    </row>
    <row r="41" spans="1:14" s="8" customFormat="1" x14ac:dyDescent="0.25">
      <c r="A41" s="5" t="s">
        <v>8</v>
      </c>
      <c r="B41" s="6">
        <f>SUM(B3:B40)</f>
        <v>30990</v>
      </c>
      <c r="C41" s="6">
        <f t="shared" ref="C41:E41" si="1">SUM(C3:C40)</f>
        <v>32587</v>
      </c>
      <c r="D41" s="6">
        <f t="shared" si="1"/>
        <v>35018</v>
      </c>
      <c r="E41" s="6">
        <f t="shared" si="1"/>
        <v>98595</v>
      </c>
      <c r="F41" s="6"/>
      <c r="G41" s="6">
        <f t="shared" ref="G41:L41" si="2">SUM(G3:G40)</f>
        <v>516</v>
      </c>
      <c r="H41" s="6">
        <f t="shared" si="2"/>
        <v>395</v>
      </c>
      <c r="I41" s="6">
        <f t="shared" si="2"/>
        <v>508</v>
      </c>
      <c r="J41" s="6">
        <f t="shared" si="2"/>
        <v>4690</v>
      </c>
      <c r="K41" s="6">
        <f t="shared" si="2"/>
        <v>2959</v>
      </c>
      <c r="L41" s="6">
        <f t="shared" si="2"/>
        <v>6316</v>
      </c>
    </row>
    <row r="42" spans="1:14" s="8" customFormat="1" x14ac:dyDescent="0.25">
      <c r="A42" s="7" t="s">
        <v>51</v>
      </c>
      <c r="B42" s="6"/>
      <c r="C42" s="6"/>
      <c r="D42" s="6"/>
      <c r="E42" s="6"/>
      <c r="F42" s="7"/>
      <c r="G42" s="7"/>
      <c r="H42" s="7"/>
      <c r="I42" s="7"/>
      <c r="J42" s="7"/>
      <c r="K42" s="7"/>
      <c r="L42" s="7"/>
    </row>
    <row r="43" spans="1:14" x14ac:dyDescent="0.2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4" x14ac:dyDescent="0.25">
      <c r="A44" s="2" t="s">
        <v>353</v>
      </c>
      <c r="B44" s="2"/>
      <c r="C44" s="2"/>
      <c r="D44" s="2"/>
      <c r="E44" s="2"/>
      <c r="F44" s="2"/>
      <c r="G44" s="2"/>
      <c r="H44" s="2"/>
      <c r="I44" s="2"/>
      <c r="J44" s="4"/>
      <c r="K44" s="2"/>
      <c r="L44" s="2"/>
    </row>
    <row r="45" spans="1:14" x14ac:dyDescent="0.25">
      <c r="A45" s="2" t="s">
        <v>354</v>
      </c>
      <c r="B45" s="2"/>
      <c r="C45" s="2"/>
      <c r="D45" s="2"/>
      <c r="E45" s="2"/>
      <c r="F45" s="2"/>
      <c r="G45" s="2"/>
      <c r="H45" s="2"/>
      <c r="I45" s="2"/>
      <c r="J45" s="4"/>
      <c r="K45" s="2"/>
      <c r="L45" s="2"/>
    </row>
    <row r="46" spans="1:14" x14ac:dyDescent="0.25">
      <c r="A46" s="2" t="s">
        <v>355</v>
      </c>
      <c r="B46" s="2"/>
      <c r="C46" s="2"/>
      <c r="D46" s="2"/>
      <c r="E46" s="2"/>
      <c r="F46" s="2"/>
      <c r="G46" s="2"/>
      <c r="H46" s="2"/>
      <c r="I46" s="2"/>
      <c r="J46" s="4"/>
      <c r="K46" s="2"/>
      <c r="L46" s="2"/>
    </row>
    <row r="47" spans="1:14" x14ac:dyDescent="0.25">
      <c r="A47" s="2" t="s">
        <v>18</v>
      </c>
      <c r="B47" s="4"/>
      <c r="C47" s="2"/>
      <c r="D47" s="2"/>
      <c r="E47" s="2"/>
      <c r="F47" s="2"/>
      <c r="G47" s="2"/>
      <c r="H47" s="2"/>
      <c r="I47" s="2"/>
      <c r="J47" s="2"/>
      <c r="K47" s="4"/>
      <c r="L47" s="2"/>
    </row>
    <row r="48" spans="1:14" x14ac:dyDescent="0.25">
      <c r="A48" s="2" t="s">
        <v>19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10" t="s">
        <v>17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11" t="s">
        <v>16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</sheetData>
  <mergeCells count="1">
    <mergeCell ref="A1:E1"/>
  </mergeCells>
  <pageMargins left="0.45" right="0.45" top="0.5" bottom="0.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130" zoomScaleNormal="130" workbookViewId="0">
      <selection activeCell="E7" sqref="E7"/>
    </sheetView>
  </sheetViews>
  <sheetFormatPr defaultColWidth="9.109375" defaultRowHeight="13.2" x14ac:dyDescent="0.25"/>
  <cols>
    <col min="1" max="1" width="16.88671875" style="3" customWidth="1"/>
    <col min="2" max="2" width="10" style="3" customWidth="1"/>
    <col min="3" max="3" width="10.44140625" style="3" customWidth="1"/>
    <col min="4" max="4" width="10" style="3" customWidth="1"/>
    <col min="5" max="5" width="9.109375" style="3" customWidth="1"/>
    <col min="6" max="6" width="1.6640625" style="3" customWidth="1"/>
    <col min="7" max="12" width="6.6640625" style="3" customWidth="1"/>
    <col min="13" max="16384" width="9.109375" style="3"/>
  </cols>
  <sheetData>
    <row r="1" spans="1:14" ht="21.75" customHeight="1" x14ac:dyDescent="0.25">
      <c r="A1" s="51" t="s">
        <v>254</v>
      </c>
      <c r="B1" s="51"/>
      <c r="C1" s="51"/>
      <c r="D1" s="51"/>
      <c r="E1" s="51"/>
      <c r="F1" s="2"/>
      <c r="G1" s="2"/>
      <c r="H1" s="2"/>
      <c r="I1" s="2"/>
      <c r="J1" s="2"/>
      <c r="K1" s="2"/>
      <c r="L1" s="2"/>
    </row>
    <row r="2" spans="1:14" ht="24" customHeight="1" x14ac:dyDescent="0.25">
      <c r="A2" s="1" t="s">
        <v>348</v>
      </c>
      <c r="B2" s="1" t="s">
        <v>10</v>
      </c>
      <c r="C2" s="1" t="s">
        <v>11</v>
      </c>
      <c r="D2" s="1" t="s">
        <v>12</v>
      </c>
      <c r="E2" s="1" t="s">
        <v>13</v>
      </c>
      <c r="F2" s="22"/>
      <c r="G2" s="1" t="s">
        <v>350</v>
      </c>
      <c r="H2" s="45" t="s">
        <v>351</v>
      </c>
      <c r="I2" s="45" t="s">
        <v>352</v>
      </c>
      <c r="J2" s="1" t="s">
        <v>14</v>
      </c>
      <c r="K2" s="1" t="s">
        <v>15</v>
      </c>
      <c r="L2" s="1">
        <v>3</v>
      </c>
    </row>
    <row r="3" spans="1:14" x14ac:dyDescent="0.25">
      <c r="A3" s="2" t="s">
        <v>255</v>
      </c>
      <c r="B3" s="4">
        <v>2257</v>
      </c>
      <c r="C3" s="4">
        <v>1269</v>
      </c>
      <c r="D3" s="4">
        <v>1982</v>
      </c>
      <c r="E3" s="4">
        <f>SUM(B3:D3)</f>
        <v>5508</v>
      </c>
      <c r="F3" s="2"/>
      <c r="G3" s="2">
        <v>19</v>
      </c>
      <c r="H3" s="2">
        <v>1</v>
      </c>
      <c r="I3" s="2">
        <v>17</v>
      </c>
      <c r="J3" s="21">
        <v>405</v>
      </c>
      <c r="K3" s="21">
        <v>145</v>
      </c>
      <c r="L3" s="2">
        <v>482</v>
      </c>
      <c r="N3" s="48"/>
    </row>
    <row r="4" spans="1:14" s="17" customFormat="1" x14ac:dyDescent="0.25">
      <c r="A4" s="10" t="s">
        <v>256</v>
      </c>
      <c r="B4" s="21">
        <v>1843</v>
      </c>
      <c r="C4" s="21">
        <v>951</v>
      </c>
      <c r="D4" s="21">
        <v>1397</v>
      </c>
      <c r="E4" s="4">
        <f t="shared" ref="E4:E43" si="0">SUM(B4:D4)</f>
        <v>4191</v>
      </c>
      <c r="F4" s="10"/>
      <c r="G4" s="10">
        <v>23</v>
      </c>
      <c r="H4" s="10">
        <v>8</v>
      </c>
      <c r="I4" s="10">
        <v>20</v>
      </c>
      <c r="J4" s="21">
        <v>266</v>
      </c>
      <c r="K4" s="21">
        <v>62</v>
      </c>
      <c r="L4" s="10">
        <v>239</v>
      </c>
      <c r="N4" s="48"/>
    </row>
    <row r="5" spans="1:14" s="17" customFormat="1" x14ac:dyDescent="0.25">
      <c r="A5" s="10" t="s">
        <v>257</v>
      </c>
      <c r="B5" s="21">
        <v>1089</v>
      </c>
      <c r="C5" s="21">
        <v>934</v>
      </c>
      <c r="D5" s="21">
        <v>1156</v>
      </c>
      <c r="E5" s="4">
        <f t="shared" si="0"/>
        <v>3179</v>
      </c>
      <c r="F5" s="10"/>
      <c r="G5" s="10">
        <v>17</v>
      </c>
      <c r="H5" s="10">
        <v>3</v>
      </c>
      <c r="I5" s="10">
        <v>13</v>
      </c>
      <c r="J5" s="21">
        <v>250</v>
      </c>
      <c r="K5" s="21">
        <v>80</v>
      </c>
      <c r="L5" s="10">
        <v>266</v>
      </c>
      <c r="N5" s="48"/>
    </row>
    <row r="6" spans="1:14" s="17" customFormat="1" x14ac:dyDescent="0.25">
      <c r="A6" s="10" t="s">
        <v>258</v>
      </c>
      <c r="B6" s="10">
        <v>1392</v>
      </c>
      <c r="C6" s="10">
        <v>699</v>
      </c>
      <c r="D6" s="10">
        <v>965</v>
      </c>
      <c r="E6" s="21">
        <f t="shared" si="0"/>
        <v>3056</v>
      </c>
      <c r="F6" s="10"/>
      <c r="G6" s="10">
        <v>19</v>
      </c>
      <c r="H6" s="10">
        <v>3</v>
      </c>
      <c r="I6" s="10">
        <v>18</v>
      </c>
      <c r="J6" s="10">
        <v>181</v>
      </c>
      <c r="K6" s="10">
        <v>52</v>
      </c>
      <c r="L6" s="10">
        <v>165</v>
      </c>
      <c r="N6" s="48"/>
    </row>
    <row r="7" spans="1:14" s="17" customFormat="1" x14ac:dyDescent="0.25">
      <c r="A7" s="10" t="s">
        <v>259</v>
      </c>
      <c r="B7" s="21">
        <v>1523</v>
      </c>
      <c r="C7" s="21">
        <v>774</v>
      </c>
      <c r="D7" s="21">
        <v>1465</v>
      </c>
      <c r="E7" s="21">
        <f t="shared" si="0"/>
        <v>3762</v>
      </c>
      <c r="F7" s="10"/>
      <c r="G7" s="10">
        <v>18</v>
      </c>
      <c r="H7" s="10">
        <v>2</v>
      </c>
      <c r="I7" s="10">
        <v>15</v>
      </c>
      <c r="J7" s="21">
        <v>260</v>
      </c>
      <c r="K7" s="21">
        <v>75</v>
      </c>
      <c r="L7" s="10">
        <v>300</v>
      </c>
      <c r="N7" s="48"/>
    </row>
    <row r="8" spans="1:14" s="17" customFormat="1" x14ac:dyDescent="0.25">
      <c r="A8" s="10" t="s">
        <v>260</v>
      </c>
      <c r="B8" s="21">
        <v>459</v>
      </c>
      <c r="C8" s="21">
        <v>147</v>
      </c>
      <c r="D8" s="21">
        <v>265</v>
      </c>
      <c r="E8" s="4">
        <f t="shared" si="0"/>
        <v>871</v>
      </c>
      <c r="F8" s="10"/>
      <c r="G8" s="10">
        <v>15</v>
      </c>
      <c r="H8" s="10">
        <v>4</v>
      </c>
      <c r="I8" s="10">
        <v>6</v>
      </c>
      <c r="J8" s="21">
        <v>218</v>
      </c>
      <c r="K8" s="21">
        <v>46</v>
      </c>
      <c r="L8" s="10">
        <v>150</v>
      </c>
      <c r="N8" s="48"/>
    </row>
    <row r="9" spans="1:14" s="17" customFormat="1" x14ac:dyDescent="0.25">
      <c r="A9" s="10" t="s">
        <v>261</v>
      </c>
      <c r="B9" s="21">
        <v>1448</v>
      </c>
      <c r="C9" s="21">
        <v>790</v>
      </c>
      <c r="D9" s="21">
        <v>1228</v>
      </c>
      <c r="E9" s="4">
        <f t="shared" si="0"/>
        <v>3466</v>
      </c>
      <c r="F9" s="10"/>
      <c r="G9" s="10">
        <v>13</v>
      </c>
      <c r="H9" s="10">
        <v>1</v>
      </c>
      <c r="I9" s="10">
        <v>10</v>
      </c>
      <c r="J9" s="21">
        <v>184</v>
      </c>
      <c r="K9" s="21">
        <v>78</v>
      </c>
      <c r="L9" s="10">
        <v>183</v>
      </c>
      <c r="N9" s="48"/>
    </row>
    <row r="10" spans="1:14" s="17" customFormat="1" x14ac:dyDescent="0.25">
      <c r="A10" s="10" t="s">
        <v>262</v>
      </c>
      <c r="B10" s="21">
        <v>5365</v>
      </c>
      <c r="C10" s="21">
        <v>7676</v>
      </c>
      <c r="D10" s="21">
        <v>6317</v>
      </c>
      <c r="E10" s="4">
        <f t="shared" si="0"/>
        <v>19358</v>
      </c>
      <c r="F10" s="10"/>
      <c r="G10" s="10">
        <v>75</v>
      </c>
      <c r="H10" s="10">
        <v>31</v>
      </c>
      <c r="I10" s="10">
        <v>64</v>
      </c>
      <c r="J10" s="21">
        <v>354</v>
      </c>
      <c r="K10" s="21">
        <v>944</v>
      </c>
      <c r="L10" s="10">
        <v>880</v>
      </c>
      <c r="N10" s="48"/>
    </row>
    <row r="11" spans="1:14" s="17" customFormat="1" x14ac:dyDescent="0.25">
      <c r="A11" s="10" t="s">
        <v>263</v>
      </c>
      <c r="B11" s="21">
        <v>674</v>
      </c>
      <c r="C11" s="21">
        <v>435</v>
      </c>
      <c r="D11" s="21">
        <v>574</v>
      </c>
      <c r="E11" s="4">
        <f t="shared" si="0"/>
        <v>1683</v>
      </c>
      <c r="F11" s="10"/>
      <c r="G11" s="10">
        <v>6</v>
      </c>
      <c r="H11" s="10">
        <v>4</v>
      </c>
      <c r="I11" s="10">
        <v>7</v>
      </c>
      <c r="J11" s="21">
        <v>135</v>
      </c>
      <c r="K11" s="21">
        <v>53</v>
      </c>
      <c r="L11" s="10">
        <v>141</v>
      </c>
      <c r="N11" s="48"/>
    </row>
    <row r="12" spans="1:14" s="17" customFormat="1" x14ac:dyDescent="0.25">
      <c r="A12" s="10" t="s">
        <v>264</v>
      </c>
      <c r="B12" s="21">
        <v>1592</v>
      </c>
      <c r="C12" s="21">
        <v>1290</v>
      </c>
      <c r="D12" s="21">
        <v>2035</v>
      </c>
      <c r="E12" s="4">
        <f t="shared" si="0"/>
        <v>4917</v>
      </c>
      <c r="F12" s="10"/>
      <c r="G12" s="10">
        <v>25</v>
      </c>
      <c r="H12" s="10">
        <v>6</v>
      </c>
      <c r="I12" s="10">
        <v>26</v>
      </c>
      <c r="J12" s="21">
        <v>267</v>
      </c>
      <c r="K12" s="21">
        <v>106</v>
      </c>
      <c r="L12" s="10">
        <v>302</v>
      </c>
      <c r="N12" s="48"/>
    </row>
    <row r="13" spans="1:14" s="17" customFormat="1" x14ac:dyDescent="0.25">
      <c r="A13" s="10" t="s">
        <v>265</v>
      </c>
      <c r="B13" s="21">
        <v>3117</v>
      </c>
      <c r="C13" s="21">
        <v>4995</v>
      </c>
      <c r="D13" s="21">
        <v>3376</v>
      </c>
      <c r="E13" s="4">
        <f t="shared" si="0"/>
        <v>11488</v>
      </c>
      <c r="F13" s="10"/>
      <c r="G13" s="10">
        <v>26</v>
      </c>
      <c r="H13" s="10">
        <v>37</v>
      </c>
      <c r="I13" s="10">
        <v>36</v>
      </c>
      <c r="J13" s="21">
        <v>743</v>
      </c>
      <c r="K13" s="21">
        <v>313</v>
      </c>
      <c r="L13" s="10">
        <v>569</v>
      </c>
      <c r="N13" s="48"/>
    </row>
    <row r="14" spans="1:14" s="17" customFormat="1" x14ac:dyDescent="0.25">
      <c r="A14" s="10" t="s">
        <v>266</v>
      </c>
      <c r="B14" s="21">
        <v>1192</v>
      </c>
      <c r="C14" s="21">
        <v>665</v>
      </c>
      <c r="D14" s="21">
        <v>1299</v>
      </c>
      <c r="E14" s="4">
        <f t="shared" si="0"/>
        <v>3156</v>
      </c>
      <c r="F14" s="10"/>
      <c r="G14" s="10">
        <v>23</v>
      </c>
      <c r="H14" s="10">
        <v>6</v>
      </c>
      <c r="I14" s="10">
        <v>11</v>
      </c>
      <c r="J14" s="21">
        <v>321</v>
      </c>
      <c r="K14" s="21">
        <v>65</v>
      </c>
      <c r="L14" s="10">
        <v>352</v>
      </c>
      <c r="N14" s="48"/>
    </row>
    <row r="15" spans="1:14" s="17" customFormat="1" x14ac:dyDescent="0.25">
      <c r="A15" s="10" t="s">
        <v>340</v>
      </c>
      <c r="B15" s="21">
        <v>948</v>
      </c>
      <c r="C15" s="21">
        <v>1067</v>
      </c>
      <c r="D15" s="21">
        <v>1097</v>
      </c>
      <c r="E15" s="21">
        <f t="shared" si="0"/>
        <v>3112</v>
      </c>
      <c r="F15" s="10"/>
      <c r="G15" s="10">
        <v>11</v>
      </c>
      <c r="H15" s="10">
        <v>16</v>
      </c>
      <c r="I15" s="10">
        <v>12</v>
      </c>
      <c r="J15" s="21">
        <v>147</v>
      </c>
      <c r="K15" s="21">
        <v>93</v>
      </c>
      <c r="L15" s="10">
        <v>205</v>
      </c>
      <c r="N15" s="48"/>
    </row>
    <row r="16" spans="1:14" s="17" customFormat="1" x14ac:dyDescent="0.25">
      <c r="A16" s="10" t="s">
        <v>267</v>
      </c>
      <c r="B16" s="21">
        <v>2469</v>
      </c>
      <c r="C16" s="21">
        <v>1382</v>
      </c>
      <c r="D16" s="21">
        <v>2378</v>
      </c>
      <c r="E16" s="4">
        <f t="shared" si="0"/>
        <v>6229</v>
      </c>
      <c r="F16" s="10"/>
      <c r="G16" s="10">
        <v>40</v>
      </c>
      <c r="H16" s="10">
        <v>8</v>
      </c>
      <c r="I16" s="10">
        <v>26</v>
      </c>
      <c r="J16" s="21">
        <v>605</v>
      </c>
      <c r="K16" s="21">
        <v>142</v>
      </c>
      <c r="L16" s="10">
        <v>534</v>
      </c>
      <c r="N16" s="48"/>
    </row>
    <row r="17" spans="1:14" s="17" customFormat="1" x14ac:dyDescent="0.25">
      <c r="A17" s="10" t="s">
        <v>268</v>
      </c>
      <c r="B17" s="21">
        <v>3955</v>
      </c>
      <c r="C17" s="21">
        <v>3988</v>
      </c>
      <c r="D17" s="21">
        <v>4743</v>
      </c>
      <c r="E17" s="4">
        <f t="shared" si="0"/>
        <v>12686</v>
      </c>
      <c r="F17" s="10"/>
      <c r="G17" s="10">
        <v>75</v>
      </c>
      <c r="H17" s="10">
        <v>33</v>
      </c>
      <c r="I17" s="10">
        <v>46</v>
      </c>
      <c r="J17" s="21">
        <v>595</v>
      </c>
      <c r="K17" s="21">
        <v>336</v>
      </c>
      <c r="L17" s="10">
        <v>685</v>
      </c>
      <c r="N17" s="48"/>
    </row>
    <row r="18" spans="1:14" x14ac:dyDescent="0.25">
      <c r="A18" s="2" t="s">
        <v>269</v>
      </c>
      <c r="B18" s="4">
        <v>735</v>
      </c>
      <c r="C18" s="4">
        <v>482</v>
      </c>
      <c r="D18" s="4">
        <v>594</v>
      </c>
      <c r="E18" s="4">
        <f t="shared" si="0"/>
        <v>1811</v>
      </c>
      <c r="F18" s="2"/>
      <c r="G18" s="2">
        <v>9</v>
      </c>
      <c r="H18" s="2">
        <v>3</v>
      </c>
      <c r="I18" s="2">
        <v>12</v>
      </c>
      <c r="J18" s="21">
        <v>119</v>
      </c>
      <c r="K18" s="21">
        <v>56</v>
      </c>
      <c r="L18" s="2">
        <v>129</v>
      </c>
      <c r="N18" s="48"/>
    </row>
    <row r="19" spans="1:14" s="17" customFormat="1" x14ac:dyDescent="0.25">
      <c r="A19" s="10" t="s">
        <v>270</v>
      </c>
      <c r="B19" s="21">
        <v>525</v>
      </c>
      <c r="C19" s="21">
        <v>462</v>
      </c>
      <c r="D19" s="21">
        <v>709</v>
      </c>
      <c r="E19" s="4">
        <f t="shared" si="0"/>
        <v>1696</v>
      </c>
      <c r="F19" s="10"/>
      <c r="G19" s="10">
        <v>4</v>
      </c>
      <c r="H19" s="10">
        <v>3</v>
      </c>
      <c r="I19" s="10">
        <v>1</v>
      </c>
      <c r="J19" s="21">
        <v>103</v>
      </c>
      <c r="K19" s="21">
        <v>81</v>
      </c>
      <c r="L19" s="10">
        <v>145</v>
      </c>
      <c r="N19" s="48"/>
    </row>
    <row r="20" spans="1:14" s="17" customFormat="1" x14ac:dyDescent="0.25">
      <c r="A20" s="10" t="s">
        <v>271</v>
      </c>
      <c r="B20" s="21">
        <v>1747</v>
      </c>
      <c r="C20" s="21">
        <v>1037</v>
      </c>
      <c r="D20" s="21">
        <v>1644</v>
      </c>
      <c r="E20" s="4">
        <f t="shared" si="0"/>
        <v>4428</v>
      </c>
      <c r="F20" s="10"/>
      <c r="G20" s="10">
        <v>21</v>
      </c>
      <c r="H20" s="10">
        <v>7</v>
      </c>
      <c r="I20" s="10">
        <v>16</v>
      </c>
      <c r="J20" s="21">
        <v>263</v>
      </c>
      <c r="K20" s="21">
        <v>80</v>
      </c>
      <c r="L20" s="10">
        <v>261</v>
      </c>
      <c r="N20" s="48"/>
    </row>
    <row r="21" spans="1:14" s="17" customFormat="1" x14ac:dyDescent="0.25">
      <c r="A21" s="10" t="s">
        <v>272</v>
      </c>
      <c r="B21" s="21">
        <v>6750</v>
      </c>
      <c r="C21" s="21">
        <v>4986</v>
      </c>
      <c r="D21" s="21">
        <v>5511</v>
      </c>
      <c r="E21" s="4">
        <f t="shared" si="0"/>
        <v>17247</v>
      </c>
      <c r="F21" s="10"/>
      <c r="G21" s="10">
        <v>68</v>
      </c>
      <c r="H21" s="10">
        <v>29</v>
      </c>
      <c r="I21" s="10">
        <v>65</v>
      </c>
      <c r="J21" s="21">
        <v>886</v>
      </c>
      <c r="K21" s="21">
        <v>257</v>
      </c>
      <c r="L21" s="10">
        <v>735</v>
      </c>
      <c r="N21" s="48"/>
    </row>
    <row r="22" spans="1:14" s="17" customFormat="1" x14ac:dyDescent="0.25">
      <c r="A22" s="10" t="s">
        <v>273</v>
      </c>
      <c r="B22" s="21">
        <v>246</v>
      </c>
      <c r="C22" s="21">
        <v>381</v>
      </c>
      <c r="D22" s="21">
        <v>355</v>
      </c>
      <c r="E22" s="4">
        <f t="shared" si="0"/>
        <v>982</v>
      </c>
      <c r="F22" s="10"/>
      <c r="G22" s="10">
        <v>1</v>
      </c>
      <c r="H22" s="10">
        <v>4</v>
      </c>
      <c r="I22" s="10">
        <v>5</v>
      </c>
      <c r="J22" s="21">
        <v>73</v>
      </c>
      <c r="K22" s="21">
        <v>41</v>
      </c>
      <c r="L22" s="10">
        <v>100</v>
      </c>
      <c r="N22" s="48"/>
    </row>
    <row r="23" spans="1:14" x14ac:dyDescent="0.25">
      <c r="A23" s="2" t="s">
        <v>274</v>
      </c>
      <c r="B23" s="4">
        <v>409</v>
      </c>
      <c r="C23" s="4">
        <v>395</v>
      </c>
      <c r="D23" s="4">
        <v>510</v>
      </c>
      <c r="E23" s="4">
        <f t="shared" si="0"/>
        <v>1314</v>
      </c>
      <c r="F23" s="2"/>
      <c r="G23" s="2">
        <v>4</v>
      </c>
      <c r="H23" s="2">
        <v>3</v>
      </c>
      <c r="I23" s="2">
        <v>4</v>
      </c>
      <c r="J23" s="21">
        <v>108</v>
      </c>
      <c r="K23" s="21">
        <v>64</v>
      </c>
      <c r="L23" s="2">
        <v>142</v>
      </c>
      <c r="N23" s="48"/>
    </row>
    <row r="24" spans="1:14" s="17" customFormat="1" x14ac:dyDescent="0.25">
      <c r="A24" s="10" t="s">
        <v>275</v>
      </c>
      <c r="B24" s="21">
        <v>249</v>
      </c>
      <c r="C24" s="21">
        <v>212</v>
      </c>
      <c r="D24" s="21">
        <v>237</v>
      </c>
      <c r="E24" s="4">
        <f t="shared" si="0"/>
        <v>698</v>
      </c>
      <c r="F24" s="10"/>
      <c r="G24" s="10">
        <v>3</v>
      </c>
      <c r="H24" s="10">
        <v>2</v>
      </c>
      <c r="I24" s="10">
        <v>3</v>
      </c>
      <c r="J24" s="21">
        <v>58</v>
      </c>
      <c r="K24" s="21">
        <v>17</v>
      </c>
      <c r="L24" s="10">
        <v>68</v>
      </c>
      <c r="N24" s="48"/>
    </row>
    <row r="25" spans="1:14" x14ac:dyDescent="0.25">
      <c r="A25" s="2" t="s">
        <v>276</v>
      </c>
      <c r="B25" s="4">
        <v>1411</v>
      </c>
      <c r="C25" s="4">
        <v>2938</v>
      </c>
      <c r="D25" s="4">
        <v>2315</v>
      </c>
      <c r="E25" s="4">
        <f t="shared" si="0"/>
        <v>6664</v>
      </c>
      <c r="F25" s="2"/>
      <c r="G25" s="2">
        <v>26</v>
      </c>
      <c r="H25" s="2">
        <v>58</v>
      </c>
      <c r="I25" s="2">
        <v>37</v>
      </c>
      <c r="J25" s="21">
        <v>283</v>
      </c>
      <c r="K25" s="21">
        <v>233</v>
      </c>
      <c r="L25" s="2">
        <v>411</v>
      </c>
      <c r="N25" s="48"/>
    </row>
    <row r="26" spans="1:14" s="17" customFormat="1" x14ac:dyDescent="0.25">
      <c r="A26" s="10" t="s">
        <v>277</v>
      </c>
      <c r="B26" s="21">
        <v>1106</v>
      </c>
      <c r="C26" s="21">
        <v>837</v>
      </c>
      <c r="D26" s="21">
        <v>1285</v>
      </c>
      <c r="E26" s="4">
        <f t="shared" si="0"/>
        <v>3228</v>
      </c>
      <c r="F26" s="10"/>
      <c r="G26" s="10">
        <v>12</v>
      </c>
      <c r="H26" s="10">
        <v>5</v>
      </c>
      <c r="I26" s="10">
        <v>10</v>
      </c>
      <c r="J26" s="21">
        <v>218</v>
      </c>
      <c r="K26" s="21">
        <v>62</v>
      </c>
      <c r="L26" s="10">
        <v>195</v>
      </c>
      <c r="N26" s="48"/>
    </row>
    <row r="27" spans="1:14" s="17" customFormat="1" x14ac:dyDescent="0.25">
      <c r="A27" s="10" t="s">
        <v>278</v>
      </c>
      <c r="B27" s="21">
        <v>1243</v>
      </c>
      <c r="C27" s="21">
        <v>1279</v>
      </c>
      <c r="D27" s="21">
        <v>1183</v>
      </c>
      <c r="E27" s="4">
        <f t="shared" si="0"/>
        <v>3705</v>
      </c>
      <c r="F27" s="10"/>
      <c r="G27" s="10">
        <v>11</v>
      </c>
      <c r="H27" s="10">
        <v>7</v>
      </c>
      <c r="I27" s="10">
        <v>9</v>
      </c>
      <c r="J27" s="21">
        <v>200</v>
      </c>
      <c r="K27" s="21">
        <v>99</v>
      </c>
      <c r="L27" s="10">
        <v>177</v>
      </c>
      <c r="N27" s="48"/>
    </row>
    <row r="28" spans="1:14" s="17" customFormat="1" x14ac:dyDescent="0.25">
      <c r="A28" s="10" t="s">
        <v>279</v>
      </c>
      <c r="B28" s="21">
        <v>1019</v>
      </c>
      <c r="C28" s="21">
        <v>810</v>
      </c>
      <c r="D28" s="21">
        <v>1339</v>
      </c>
      <c r="E28" s="4">
        <f t="shared" si="0"/>
        <v>3168</v>
      </c>
      <c r="F28" s="10"/>
      <c r="G28" s="10">
        <v>9</v>
      </c>
      <c r="H28" s="10">
        <v>1</v>
      </c>
      <c r="I28" s="10">
        <v>17</v>
      </c>
      <c r="J28" s="21">
        <v>170</v>
      </c>
      <c r="K28" s="21">
        <v>72</v>
      </c>
      <c r="L28" s="10">
        <v>183</v>
      </c>
      <c r="N28" s="48"/>
    </row>
    <row r="29" spans="1:14" s="20" customFormat="1" x14ac:dyDescent="0.25">
      <c r="A29" s="18" t="s">
        <v>280</v>
      </c>
      <c r="B29" s="19">
        <v>1228</v>
      </c>
      <c r="C29" s="19">
        <v>1048</v>
      </c>
      <c r="D29" s="19">
        <v>1541</v>
      </c>
      <c r="E29" s="4">
        <f t="shared" si="0"/>
        <v>3817</v>
      </c>
      <c r="F29" s="18"/>
      <c r="G29" s="18">
        <v>17</v>
      </c>
      <c r="H29" s="18">
        <v>9</v>
      </c>
      <c r="I29" s="18">
        <v>13</v>
      </c>
      <c r="J29" s="19">
        <v>260</v>
      </c>
      <c r="K29" s="19">
        <v>99</v>
      </c>
      <c r="L29" s="18">
        <v>321</v>
      </c>
      <c r="N29" s="48"/>
    </row>
    <row r="30" spans="1:14" x14ac:dyDescent="0.25">
      <c r="A30" s="2" t="s">
        <v>281</v>
      </c>
      <c r="B30" s="4">
        <v>1858</v>
      </c>
      <c r="C30" s="4">
        <v>1363</v>
      </c>
      <c r="D30" s="4">
        <v>1679</v>
      </c>
      <c r="E30" s="4">
        <f t="shared" si="0"/>
        <v>4900</v>
      </c>
      <c r="F30" s="2"/>
      <c r="G30" s="10">
        <v>26</v>
      </c>
      <c r="H30" s="10">
        <v>3</v>
      </c>
      <c r="I30" s="10">
        <v>6</v>
      </c>
      <c r="J30" s="21">
        <v>274</v>
      </c>
      <c r="K30" s="21">
        <v>86</v>
      </c>
      <c r="L30" s="2">
        <v>308</v>
      </c>
      <c r="N30" s="48"/>
    </row>
    <row r="31" spans="1:14" s="17" customFormat="1" x14ac:dyDescent="0.25">
      <c r="A31" s="10" t="s">
        <v>282</v>
      </c>
      <c r="B31" s="21">
        <v>610</v>
      </c>
      <c r="C31" s="21">
        <v>1597</v>
      </c>
      <c r="D31" s="21">
        <v>1132</v>
      </c>
      <c r="E31" s="4">
        <f t="shared" si="0"/>
        <v>3339</v>
      </c>
      <c r="F31" s="10"/>
      <c r="G31" s="10">
        <v>9</v>
      </c>
      <c r="H31" s="10">
        <v>26</v>
      </c>
      <c r="I31" s="10">
        <v>13</v>
      </c>
      <c r="J31" s="21">
        <v>130</v>
      </c>
      <c r="K31" s="21">
        <v>75</v>
      </c>
      <c r="L31" s="10">
        <v>168</v>
      </c>
      <c r="N31" s="48"/>
    </row>
    <row r="32" spans="1:14" s="17" customFormat="1" x14ac:dyDescent="0.25">
      <c r="A32" s="10" t="s">
        <v>283</v>
      </c>
      <c r="B32" s="21">
        <v>593</v>
      </c>
      <c r="C32" s="21">
        <v>2091</v>
      </c>
      <c r="D32" s="21">
        <v>1108</v>
      </c>
      <c r="E32" s="4">
        <f t="shared" si="0"/>
        <v>3792</v>
      </c>
      <c r="F32" s="10"/>
      <c r="G32" s="10">
        <v>12</v>
      </c>
      <c r="H32" s="10">
        <v>18</v>
      </c>
      <c r="I32" s="10">
        <v>13</v>
      </c>
      <c r="J32" s="21">
        <v>91</v>
      </c>
      <c r="K32" s="21">
        <v>77</v>
      </c>
      <c r="L32" s="10">
        <v>125</v>
      </c>
      <c r="N32" s="48"/>
    </row>
    <row r="33" spans="1:14" s="17" customFormat="1" x14ac:dyDescent="0.25">
      <c r="A33" s="10" t="s">
        <v>284</v>
      </c>
      <c r="B33" s="21">
        <v>628</v>
      </c>
      <c r="C33" s="21">
        <v>1466</v>
      </c>
      <c r="D33" s="21">
        <v>996</v>
      </c>
      <c r="E33" s="4">
        <f t="shared" si="0"/>
        <v>3090</v>
      </c>
      <c r="F33" s="10"/>
      <c r="G33" s="10">
        <v>6</v>
      </c>
      <c r="H33" s="10">
        <v>13</v>
      </c>
      <c r="I33" s="10">
        <v>14</v>
      </c>
      <c r="J33" s="21">
        <v>101</v>
      </c>
      <c r="K33" s="21">
        <v>84</v>
      </c>
      <c r="L33" s="10">
        <v>146</v>
      </c>
      <c r="N33" s="48"/>
    </row>
    <row r="34" spans="1:14" s="17" customFormat="1" x14ac:dyDescent="0.25">
      <c r="A34" s="10" t="s">
        <v>285</v>
      </c>
      <c r="B34" s="21">
        <v>670</v>
      </c>
      <c r="C34" s="21">
        <v>1261</v>
      </c>
      <c r="D34" s="21">
        <v>956</v>
      </c>
      <c r="E34" s="4">
        <f t="shared" si="0"/>
        <v>2887</v>
      </c>
      <c r="F34" s="10"/>
      <c r="G34" s="10">
        <v>12</v>
      </c>
      <c r="H34" s="10">
        <v>13</v>
      </c>
      <c r="I34" s="10">
        <v>8</v>
      </c>
      <c r="J34" s="21">
        <v>110</v>
      </c>
      <c r="K34" s="21">
        <v>50</v>
      </c>
      <c r="L34" s="10">
        <v>133</v>
      </c>
      <c r="N34" s="48"/>
    </row>
    <row r="35" spans="1:14" s="17" customFormat="1" x14ac:dyDescent="0.25">
      <c r="A35" s="10" t="s">
        <v>286</v>
      </c>
      <c r="B35" s="21">
        <v>549</v>
      </c>
      <c r="C35" s="21">
        <v>1744</v>
      </c>
      <c r="D35" s="21">
        <v>963</v>
      </c>
      <c r="E35" s="4">
        <f t="shared" si="0"/>
        <v>3256</v>
      </c>
      <c r="F35" s="10"/>
      <c r="G35" s="10">
        <v>6</v>
      </c>
      <c r="H35" s="10">
        <v>20</v>
      </c>
      <c r="I35" s="10">
        <v>12</v>
      </c>
      <c r="J35" s="21">
        <v>111</v>
      </c>
      <c r="K35" s="21">
        <v>76</v>
      </c>
      <c r="L35" s="10">
        <v>132</v>
      </c>
      <c r="N35" s="48"/>
    </row>
    <row r="36" spans="1:14" s="17" customFormat="1" x14ac:dyDescent="0.25">
      <c r="A36" s="10" t="s">
        <v>362</v>
      </c>
      <c r="B36" s="21">
        <v>3560</v>
      </c>
      <c r="C36" s="21">
        <v>1841</v>
      </c>
      <c r="D36" s="21">
        <v>1187</v>
      </c>
      <c r="E36" s="4">
        <f t="shared" si="0"/>
        <v>6588</v>
      </c>
      <c r="F36" s="10"/>
      <c r="G36" s="10">
        <v>42</v>
      </c>
      <c r="H36" s="10">
        <v>7</v>
      </c>
      <c r="I36" s="10">
        <v>23</v>
      </c>
      <c r="J36" s="21">
        <v>1278</v>
      </c>
      <c r="K36" s="21">
        <v>415</v>
      </c>
      <c r="L36" s="10">
        <v>342</v>
      </c>
      <c r="N36" s="48"/>
    </row>
    <row r="37" spans="1:14" s="17" customFormat="1" x14ac:dyDescent="0.25">
      <c r="A37" s="10" t="s">
        <v>287</v>
      </c>
      <c r="B37" s="21">
        <v>1646</v>
      </c>
      <c r="C37" s="21">
        <v>1793</v>
      </c>
      <c r="D37" s="21">
        <v>1411</v>
      </c>
      <c r="E37" s="4">
        <f t="shared" si="0"/>
        <v>4850</v>
      </c>
      <c r="F37" s="10"/>
      <c r="G37" s="10">
        <v>20</v>
      </c>
      <c r="H37" s="10">
        <v>17</v>
      </c>
      <c r="I37" s="10">
        <v>20</v>
      </c>
      <c r="J37" s="21">
        <v>279</v>
      </c>
      <c r="K37" s="21">
        <v>152</v>
      </c>
      <c r="L37" s="10">
        <v>301</v>
      </c>
      <c r="N37" s="48"/>
    </row>
    <row r="38" spans="1:14" s="17" customFormat="1" x14ac:dyDescent="0.25">
      <c r="A38" s="10" t="s">
        <v>288</v>
      </c>
      <c r="B38" s="21">
        <v>7065</v>
      </c>
      <c r="C38" s="21">
        <v>5328</v>
      </c>
      <c r="D38" s="21">
        <v>6994</v>
      </c>
      <c r="E38" s="4">
        <f t="shared" si="0"/>
        <v>19387</v>
      </c>
      <c r="F38" s="10"/>
      <c r="G38" s="10">
        <v>76</v>
      </c>
      <c r="H38" s="10">
        <v>22</v>
      </c>
      <c r="I38" s="10">
        <v>51</v>
      </c>
      <c r="J38" s="21">
        <v>1101</v>
      </c>
      <c r="K38" s="21">
        <v>253</v>
      </c>
      <c r="L38" s="10">
        <v>1051</v>
      </c>
      <c r="N38" s="48"/>
    </row>
    <row r="39" spans="1:14" s="17" customFormat="1" x14ac:dyDescent="0.25">
      <c r="A39" s="10" t="s">
        <v>289</v>
      </c>
      <c r="B39" s="21">
        <v>1727</v>
      </c>
      <c r="C39" s="21">
        <v>956</v>
      </c>
      <c r="D39" s="21">
        <v>1639</v>
      </c>
      <c r="E39" s="4">
        <f t="shared" si="0"/>
        <v>4322</v>
      </c>
      <c r="F39" s="10"/>
      <c r="G39" s="10">
        <v>21</v>
      </c>
      <c r="H39" s="10">
        <v>8</v>
      </c>
      <c r="I39" s="10">
        <v>18</v>
      </c>
      <c r="J39" s="21">
        <v>314</v>
      </c>
      <c r="K39" s="21">
        <v>88</v>
      </c>
      <c r="L39" s="10">
        <v>289</v>
      </c>
      <c r="N39" s="48"/>
    </row>
    <row r="40" spans="1:14" s="17" customFormat="1" x14ac:dyDescent="0.25">
      <c r="A40" s="10" t="s">
        <v>345</v>
      </c>
      <c r="B40" s="21">
        <v>2021</v>
      </c>
      <c r="C40" s="21">
        <v>1363</v>
      </c>
      <c r="D40" s="21">
        <v>1969</v>
      </c>
      <c r="E40" s="4">
        <f t="shared" si="0"/>
        <v>5353</v>
      </c>
      <c r="F40" s="10"/>
      <c r="G40" s="10">
        <v>23</v>
      </c>
      <c r="H40" s="10">
        <v>6</v>
      </c>
      <c r="I40" s="10">
        <v>13</v>
      </c>
      <c r="J40" s="21">
        <v>164</v>
      </c>
      <c r="K40" s="21">
        <v>57</v>
      </c>
      <c r="L40" s="10">
        <v>221</v>
      </c>
      <c r="N40" s="48"/>
    </row>
    <row r="41" spans="1:14" s="17" customFormat="1" x14ac:dyDescent="0.25">
      <c r="A41" s="10" t="s">
        <v>290</v>
      </c>
      <c r="B41" s="21">
        <v>220</v>
      </c>
      <c r="C41" s="21">
        <v>222</v>
      </c>
      <c r="D41" s="21">
        <v>251</v>
      </c>
      <c r="E41" s="4">
        <f t="shared" si="0"/>
        <v>693</v>
      </c>
      <c r="F41" s="10"/>
      <c r="G41" s="10">
        <v>3</v>
      </c>
      <c r="H41" s="10">
        <v>0</v>
      </c>
      <c r="I41" s="10">
        <v>2</v>
      </c>
      <c r="J41" s="21">
        <v>39</v>
      </c>
      <c r="K41" s="21">
        <v>23</v>
      </c>
      <c r="L41" s="10">
        <v>37</v>
      </c>
      <c r="N41" s="48"/>
    </row>
    <row r="42" spans="1:14" s="17" customFormat="1" x14ac:dyDescent="0.25">
      <c r="A42" s="10" t="s">
        <v>291</v>
      </c>
      <c r="B42" s="21">
        <v>1955</v>
      </c>
      <c r="C42" s="21">
        <v>2157</v>
      </c>
      <c r="D42" s="21">
        <v>1910</v>
      </c>
      <c r="E42" s="4">
        <f t="shared" si="0"/>
        <v>6022</v>
      </c>
      <c r="F42" s="10"/>
      <c r="G42" s="10">
        <v>23</v>
      </c>
      <c r="H42" s="10">
        <v>11</v>
      </c>
      <c r="I42" s="10">
        <v>32</v>
      </c>
      <c r="J42" s="21">
        <v>284</v>
      </c>
      <c r="K42" s="21">
        <v>137</v>
      </c>
      <c r="L42" s="10">
        <v>299</v>
      </c>
      <c r="N42" s="48"/>
    </row>
    <row r="43" spans="1:14" s="17" customFormat="1" x14ac:dyDescent="0.25">
      <c r="A43" s="10" t="s">
        <v>292</v>
      </c>
      <c r="B43" s="21">
        <v>3861</v>
      </c>
      <c r="C43" s="21">
        <v>2344</v>
      </c>
      <c r="D43" s="21">
        <v>3793</v>
      </c>
      <c r="E43" s="21">
        <f t="shared" si="0"/>
        <v>9998</v>
      </c>
      <c r="F43" s="10"/>
      <c r="G43" s="10">
        <v>33</v>
      </c>
      <c r="H43" s="10">
        <v>13</v>
      </c>
      <c r="I43" s="10">
        <v>48</v>
      </c>
      <c r="J43" s="21">
        <v>554</v>
      </c>
      <c r="K43" s="21">
        <v>67</v>
      </c>
      <c r="L43" s="10">
        <v>456</v>
      </c>
      <c r="N43" s="48"/>
    </row>
    <row r="44" spans="1:14" s="8" customFormat="1" x14ac:dyDescent="0.25">
      <c r="A44" s="5" t="s">
        <v>8</v>
      </c>
      <c r="B44" s="6">
        <f>SUM(B3:B43)</f>
        <v>72954</v>
      </c>
      <c r="C44" s="6">
        <f t="shared" ref="C44:E44" si="1">SUM(C3:C43)</f>
        <v>67455</v>
      </c>
      <c r="D44" s="6">
        <f t="shared" si="1"/>
        <v>73488</v>
      </c>
      <c r="E44" s="6">
        <f t="shared" si="1"/>
        <v>213897</v>
      </c>
      <c r="F44" s="6"/>
      <c r="G44" s="6">
        <f t="shared" ref="G44:L44" si="2">SUM(G3:G43)</f>
        <v>902</v>
      </c>
      <c r="H44" s="6">
        <f t="shared" si="2"/>
        <v>471</v>
      </c>
      <c r="I44" s="6">
        <f t="shared" si="2"/>
        <v>792</v>
      </c>
      <c r="J44" s="6">
        <f t="shared" si="2"/>
        <v>12502</v>
      </c>
      <c r="K44" s="6">
        <f t="shared" si="2"/>
        <v>5391</v>
      </c>
      <c r="L44" s="6">
        <f t="shared" si="2"/>
        <v>12328</v>
      </c>
    </row>
    <row r="45" spans="1:14" s="8" customFormat="1" ht="16.5" customHeight="1" x14ac:dyDescent="0.25">
      <c r="A45" s="30" t="s">
        <v>357</v>
      </c>
      <c r="B45" s="6"/>
      <c r="C45" s="6"/>
      <c r="D45" s="6"/>
      <c r="E45" s="6"/>
      <c r="F45" s="7"/>
      <c r="G45" s="7"/>
      <c r="H45" s="7"/>
      <c r="I45" s="7"/>
      <c r="J45" s="7"/>
      <c r="K45" s="7"/>
      <c r="L45" s="7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4" x14ac:dyDescent="0.25">
      <c r="A47" s="2" t="s">
        <v>353</v>
      </c>
      <c r="B47" s="2"/>
      <c r="C47" s="2"/>
      <c r="D47" s="2"/>
      <c r="E47" s="2"/>
      <c r="F47" s="2"/>
      <c r="G47" s="2"/>
      <c r="H47" s="2"/>
      <c r="I47" s="2"/>
      <c r="J47" s="4"/>
      <c r="K47" s="2"/>
      <c r="L47" s="2"/>
    </row>
    <row r="48" spans="1:14" x14ac:dyDescent="0.25">
      <c r="A48" s="2" t="s">
        <v>354</v>
      </c>
      <c r="B48" s="2"/>
      <c r="C48" s="2"/>
      <c r="D48" s="2"/>
      <c r="E48" s="2"/>
      <c r="F48" s="2"/>
      <c r="G48" s="2"/>
      <c r="H48" s="2"/>
      <c r="I48" s="2"/>
      <c r="J48" s="4"/>
      <c r="K48" s="2"/>
      <c r="L48" s="2"/>
    </row>
    <row r="49" spans="1:12" x14ac:dyDescent="0.25">
      <c r="A49" s="2" t="s">
        <v>355</v>
      </c>
      <c r="B49" s="2"/>
      <c r="C49" s="2"/>
      <c r="D49" s="2"/>
      <c r="E49" s="2"/>
      <c r="F49" s="2"/>
      <c r="G49" s="2"/>
      <c r="H49" s="2"/>
      <c r="I49" s="2"/>
      <c r="J49" s="4"/>
      <c r="K49" s="2"/>
      <c r="L49" s="2"/>
    </row>
    <row r="50" spans="1:12" x14ac:dyDescent="0.25">
      <c r="A50" s="2" t="s">
        <v>18</v>
      </c>
      <c r="B50" s="4"/>
      <c r="C50" s="2"/>
      <c r="D50" s="2"/>
      <c r="E50" s="2"/>
      <c r="F50" s="2"/>
      <c r="G50" s="2"/>
      <c r="H50" s="2"/>
      <c r="I50" s="2"/>
      <c r="J50" s="2"/>
      <c r="K50" s="4"/>
      <c r="L50" s="2"/>
    </row>
    <row r="51" spans="1:12" x14ac:dyDescent="0.25">
      <c r="A51" s="2" t="s">
        <v>19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10" t="s">
        <v>17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11" t="s">
        <v>16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</sheetData>
  <mergeCells count="1">
    <mergeCell ref="A1:E1"/>
  </mergeCells>
  <pageMargins left="0.25" right="0.25" top="0.5" bottom="0.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49" zoomScale="110" zoomScaleNormal="110" workbookViewId="0">
      <selection activeCell="N1" sqref="N1:N1048576"/>
    </sheetView>
  </sheetViews>
  <sheetFormatPr defaultColWidth="9.109375" defaultRowHeight="13.2" x14ac:dyDescent="0.25"/>
  <cols>
    <col min="1" max="1" width="18.33203125" style="3" customWidth="1"/>
    <col min="2" max="5" width="9.6640625" style="3" customWidth="1"/>
    <col min="6" max="6" width="1.88671875" style="3" customWidth="1"/>
    <col min="7" max="12" width="6.6640625" style="3" customWidth="1"/>
    <col min="13" max="16384" width="9.109375" style="3"/>
  </cols>
  <sheetData>
    <row r="1" spans="1:14" ht="24.75" customHeight="1" x14ac:dyDescent="0.25">
      <c r="A1" s="51" t="s">
        <v>293</v>
      </c>
      <c r="B1" s="51"/>
      <c r="C1" s="51"/>
      <c r="D1" s="51"/>
      <c r="E1" s="51"/>
      <c r="F1" s="2"/>
      <c r="G1" s="2"/>
      <c r="H1" s="2"/>
      <c r="I1" s="2"/>
      <c r="J1" s="2"/>
      <c r="K1" s="2"/>
      <c r="L1" s="2"/>
    </row>
    <row r="2" spans="1:14" ht="22.5" customHeight="1" x14ac:dyDescent="0.25">
      <c r="A2" s="1" t="s">
        <v>348</v>
      </c>
      <c r="B2" s="1" t="s">
        <v>10</v>
      </c>
      <c r="C2" s="1" t="s">
        <v>11</v>
      </c>
      <c r="D2" s="1" t="s">
        <v>12</v>
      </c>
      <c r="E2" s="1" t="s">
        <v>13</v>
      </c>
      <c r="F2" s="22"/>
      <c r="G2" s="1" t="s">
        <v>350</v>
      </c>
      <c r="H2" s="45" t="s">
        <v>351</v>
      </c>
      <c r="I2" s="45" t="s">
        <v>352</v>
      </c>
      <c r="J2" s="1" t="s">
        <v>14</v>
      </c>
      <c r="K2" s="1" t="s">
        <v>15</v>
      </c>
      <c r="L2" s="1">
        <v>3</v>
      </c>
    </row>
    <row r="3" spans="1:14" s="20" customFormat="1" x14ac:dyDescent="0.25">
      <c r="A3" s="18" t="s">
        <v>294</v>
      </c>
      <c r="B3" s="19">
        <v>2097</v>
      </c>
      <c r="C3" s="19">
        <v>2191</v>
      </c>
      <c r="D3" s="19">
        <v>2289</v>
      </c>
      <c r="E3" s="19">
        <f>SUM(B3:D3)</f>
        <v>6577</v>
      </c>
      <c r="F3" s="18"/>
      <c r="G3" s="18">
        <v>25</v>
      </c>
      <c r="H3" s="18">
        <v>12</v>
      </c>
      <c r="I3" s="18">
        <v>21</v>
      </c>
      <c r="J3" s="19">
        <v>281</v>
      </c>
      <c r="K3" s="19">
        <v>139</v>
      </c>
      <c r="L3" s="18">
        <v>333</v>
      </c>
      <c r="N3" s="48"/>
    </row>
    <row r="4" spans="1:14" s="17" customFormat="1" x14ac:dyDescent="0.25">
      <c r="A4" s="10" t="s">
        <v>295</v>
      </c>
      <c r="B4" s="21">
        <v>607</v>
      </c>
      <c r="C4" s="21">
        <v>1812</v>
      </c>
      <c r="D4" s="21">
        <v>1160</v>
      </c>
      <c r="E4" s="19">
        <f t="shared" ref="E4:E29" si="0">SUM(B4:D4)</f>
        <v>3579</v>
      </c>
      <c r="F4" s="10"/>
      <c r="G4" s="10">
        <v>11</v>
      </c>
      <c r="H4" s="10">
        <v>34</v>
      </c>
      <c r="I4" s="10">
        <v>17</v>
      </c>
      <c r="J4" s="21">
        <v>82</v>
      </c>
      <c r="K4" s="21">
        <v>78</v>
      </c>
      <c r="L4" s="10">
        <v>104</v>
      </c>
      <c r="N4" s="48"/>
    </row>
    <row r="5" spans="1:14" s="17" customFormat="1" x14ac:dyDescent="0.25">
      <c r="A5" s="10" t="s">
        <v>296</v>
      </c>
      <c r="B5" s="21">
        <v>662</v>
      </c>
      <c r="C5" s="21">
        <v>1705</v>
      </c>
      <c r="D5" s="21">
        <v>1000</v>
      </c>
      <c r="E5" s="19">
        <f t="shared" si="0"/>
        <v>3367</v>
      </c>
      <c r="F5" s="10"/>
      <c r="G5" s="10">
        <v>15</v>
      </c>
      <c r="H5" s="10">
        <v>33</v>
      </c>
      <c r="I5" s="10">
        <v>14</v>
      </c>
      <c r="J5" s="21">
        <v>72</v>
      </c>
      <c r="K5" s="21">
        <v>76</v>
      </c>
      <c r="L5" s="10">
        <v>92</v>
      </c>
      <c r="N5" s="48"/>
    </row>
    <row r="6" spans="1:14" s="17" customFormat="1" x14ac:dyDescent="0.25">
      <c r="A6" s="10" t="s">
        <v>297</v>
      </c>
      <c r="B6" s="21">
        <v>1058</v>
      </c>
      <c r="C6" s="21">
        <v>1594</v>
      </c>
      <c r="D6" s="21">
        <v>1264</v>
      </c>
      <c r="E6" s="19">
        <f t="shared" si="0"/>
        <v>3916</v>
      </c>
      <c r="F6" s="10"/>
      <c r="G6" s="10">
        <v>26</v>
      </c>
      <c r="H6" s="10">
        <v>19</v>
      </c>
      <c r="I6" s="10">
        <v>10</v>
      </c>
      <c r="J6" s="21">
        <v>133</v>
      </c>
      <c r="K6" s="21">
        <v>82</v>
      </c>
      <c r="L6" s="10">
        <v>202</v>
      </c>
      <c r="N6" s="48"/>
    </row>
    <row r="7" spans="1:14" s="17" customFormat="1" x14ac:dyDescent="0.25">
      <c r="A7" s="10" t="s">
        <v>298</v>
      </c>
      <c r="B7" s="21">
        <v>867</v>
      </c>
      <c r="C7" s="21">
        <v>1552</v>
      </c>
      <c r="D7" s="21">
        <v>1290</v>
      </c>
      <c r="E7" s="19">
        <f t="shared" si="0"/>
        <v>3709</v>
      </c>
      <c r="F7" s="10"/>
      <c r="G7" s="10">
        <v>14</v>
      </c>
      <c r="H7" s="10">
        <v>24</v>
      </c>
      <c r="I7" s="10">
        <v>11</v>
      </c>
      <c r="J7" s="21">
        <v>3</v>
      </c>
      <c r="K7" s="21">
        <v>8</v>
      </c>
      <c r="L7" s="10">
        <v>11</v>
      </c>
      <c r="N7" s="48"/>
    </row>
    <row r="8" spans="1:14" s="17" customFormat="1" x14ac:dyDescent="0.25">
      <c r="A8" s="10" t="s">
        <v>299</v>
      </c>
      <c r="B8" s="21">
        <v>705</v>
      </c>
      <c r="C8" s="21">
        <v>1131</v>
      </c>
      <c r="D8" s="21">
        <v>1134</v>
      </c>
      <c r="E8" s="19">
        <f t="shared" si="0"/>
        <v>2970</v>
      </c>
      <c r="F8" s="10"/>
      <c r="G8" s="10">
        <v>15</v>
      </c>
      <c r="H8" s="10">
        <v>17</v>
      </c>
      <c r="I8" s="10">
        <v>21</v>
      </c>
      <c r="J8" s="21">
        <v>99</v>
      </c>
      <c r="K8" s="21">
        <v>97</v>
      </c>
      <c r="L8" s="10">
        <v>171</v>
      </c>
      <c r="N8" s="48"/>
    </row>
    <row r="9" spans="1:14" s="17" customFormat="1" x14ac:dyDescent="0.25">
      <c r="A9" s="10" t="s">
        <v>300</v>
      </c>
      <c r="B9" s="21">
        <v>869</v>
      </c>
      <c r="C9" s="21">
        <v>1133</v>
      </c>
      <c r="D9" s="21">
        <v>1215</v>
      </c>
      <c r="E9" s="19">
        <f t="shared" si="0"/>
        <v>3217</v>
      </c>
      <c r="F9" s="10"/>
      <c r="G9" s="10">
        <v>19</v>
      </c>
      <c r="H9" s="10">
        <v>20</v>
      </c>
      <c r="I9" s="10">
        <v>23</v>
      </c>
      <c r="J9" s="21">
        <v>123</v>
      </c>
      <c r="K9" s="21">
        <v>97</v>
      </c>
      <c r="L9" s="10">
        <v>194</v>
      </c>
      <c r="N9" s="48"/>
    </row>
    <row r="10" spans="1:14" x14ac:dyDescent="0.25">
      <c r="A10" s="2" t="s">
        <v>301</v>
      </c>
      <c r="B10" s="4">
        <v>1408</v>
      </c>
      <c r="C10" s="4">
        <v>4960</v>
      </c>
      <c r="D10" s="4">
        <v>3590</v>
      </c>
      <c r="E10" s="19">
        <f t="shared" si="0"/>
        <v>9958</v>
      </c>
      <c r="F10" s="2"/>
      <c r="G10" s="2">
        <v>18</v>
      </c>
      <c r="H10" s="2">
        <v>71</v>
      </c>
      <c r="I10" s="2">
        <v>48</v>
      </c>
      <c r="J10" s="21">
        <v>168</v>
      </c>
      <c r="K10" s="21">
        <v>286</v>
      </c>
      <c r="L10" s="2">
        <v>340</v>
      </c>
      <c r="N10" s="48"/>
    </row>
    <row r="11" spans="1:14" s="17" customFormat="1" x14ac:dyDescent="0.25">
      <c r="A11" s="10" t="s">
        <v>302</v>
      </c>
      <c r="B11" s="21">
        <v>1478</v>
      </c>
      <c r="C11" s="21">
        <v>1004</v>
      </c>
      <c r="D11" s="21">
        <v>1282</v>
      </c>
      <c r="E11" s="19">
        <f t="shared" si="0"/>
        <v>3764</v>
      </c>
      <c r="F11" s="10"/>
      <c r="G11" s="10">
        <v>20</v>
      </c>
      <c r="H11" s="10">
        <v>7</v>
      </c>
      <c r="I11" s="10">
        <v>13</v>
      </c>
      <c r="J11" s="21">
        <v>151</v>
      </c>
      <c r="K11" s="21">
        <v>65</v>
      </c>
      <c r="L11" s="10">
        <v>165</v>
      </c>
      <c r="N11" s="48"/>
    </row>
    <row r="12" spans="1:14" s="17" customFormat="1" x14ac:dyDescent="0.25">
      <c r="A12" s="10" t="s">
        <v>303</v>
      </c>
      <c r="B12" s="21">
        <v>737</v>
      </c>
      <c r="C12" s="21">
        <v>1298</v>
      </c>
      <c r="D12" s="21">
        <v>1181</v>
      </c>
      <c r="E12" s="21">
        <f t="shared" si="0"/>
        <v>3216</v>
      </c>
      <c r="F12" s="10"/>
      <c r="G12" s="10">
        <v>12</v>
      </c>
      <c r="H12" s="10">
        <v>13</v>
      </c>
      <c r="I12" s="10">
        <v>13</v>
      </c>
      <c r="J12" s="21">
        <v>157</v>
      </c>
      <c r="K12" s="21">
        <v>115</v>
      </c>
      <c r="L12" s="10">
        <v>252</v>
      </c>
      <c r="N12" s="48"/>
    </row>
    <row r="13" spans="1:14" s="17" customFormat="1" x14ac:dyDescent="0.25">
      <c r="A13" s="10" t="s">
        <v>304</v>
      </c>
      <c r="B13" s="21">
        <v>325</v>
      </c>
      <c r="C13" s="21">
        <v>540</v>
      </c>
      <c r="D13" s="21">
        <v>511</v>
      </c>
      <c r="E13" s="19">
        <f t="shared" si="0"/>
        <v>1376</v>
      </c>
      <c r="F13" s="10"/>
      <c r="G13" s="10">
        <v>7</v>
      </c>
      <c r="H13" s="10">
        <v>5</v>
      </c>
      <c r="I13" s="10">
        <v>9</v>
      </c>
      <c r="J13" s="21">
        <v>48</v>
      </c>
      <c r="K13" s="21">
        <v>67</v>
      </c>
      <c r="L13" s="10">
        <v>88</v>
      </c>
      <c r="N13" s="48"/>
    </row>
    <row r="14" spans="1:14" s="17" customFormat="1" x14ac:dyDescent="0.25">
      <c r="A14" s="10" t="s">
        <v>305</v>
      </c>
      <c r="B14" s="21">
        <v>504</v>
      </c>
      <c r="C14" s="21">
        <v>250</v>
      </c>
      <c r="D14" s="21">
        <v>410</v>
      </c>
      <c r="E14" s="19">
        <f t="shared" si="0"/>
        <v>1164</v>
      </c>
      <c r="F14" s="10"/>
      <c r="G14" s="10">
        <v>10</v>
      </c>
      <c r="H14" s="10">
        <v>0</v>
      </c>
      <c r="I14" s="10">
        <v>3</v>
      </c>
      <c r="J14" s="21">
        <v>48</v>
      </c>
      <c r="K14" s="21">
        <v>17</v>
      </c>
      <c r="L14" s="10">
        <v>53</v>
      </c>
      <c r="N14" s="48"/>
    </row>
    <row r="15" spans="1:14" s="17" customFormat="1" x14ac:dyDescent="0.25">
      <c r="A15" s="10" t="s">
        <v>306</v>
      </c>
      <c r="B15" s="21">
        <v>1145</v>
      </c>
      <c r="C15" s="21">
        <v>754</v>
      </c>
      <c r="D15" s="21">
        <v>937</v>
      </c>
      <c r="E15" s="19">
        <f t="shared" si="0"/>
        <v>2836</v>
      </c>
      <c r="F15" s="10"/>
      <c r="G15" s="10">
        <v>23</v>
      </c>
      <c r="H15" s="10">
        <v>4</v>
      </c>
      <c r="I15" s="10">
        <v>16</v>
      </c>
      <c r="J15" s="21">
        <v>121</v>
      </c>
      <c r="K15" s="21">
        <v>31</v>
      </c>
      <c r="L15" s="10">
        <v>116</v>
      </c>
      <c r="N15" s="48"/>
    </row>
    <row r="16" spans="1:14" s="17" customFormat="1" x14ac:dyDescent="0.25">
      <c r="A16" s="10" t="s">
        <v>307</v>
      </c>
      <c r="B16" s="21">
        <v>747</v>
      </c>
      <c r="C16" s="21">
        <v>417</v>
      </c>
      <c r="D16" s="21">
        <v>838</v>
      </c>
      <c r="E16" s="19">
        <f t="shared" si="0"/>
        <v>2002</v>
      </c>
      <c r="F16" s="10"/>
      <c r="G16" s="10">
        <v>13</v>
      </c>
      <c r="H16" s="10">
        <v>7</v>
      </c>
      <c r="I16" s="10">
        <v>10</v>
      </c>
      <c r="J16" s="21">
        <v>140</v>
      </c>
      <c r="K16" s="21">
        <v>42</v>
      </c>
      <c r="L16" s="10">
        <v>153</v>
      </c>
      <c r="N16" s="48"/>
    </row>
    <row r="17" spans="1:14" x14ac:dyDescent="0.25">
      <c r="A17" s="2" t="s">
        <v>308</v>
      </c>
      <c r="B17" s="21">
        <v>1084</v>
      </c>
      <c r="C17" s="21">
        <v>1011</v>
      </c>
      <c r="D17" s="21">
        <v>1195</v>
      </c>
      <c r="E17" s="19">
        <f t="shared" si="0"/>
        <v>3290</v>
      </c>
      <c r="F17" s="10"/>
      <c r="G17" s="10">
        <v>17</v>
      </c>
      <c r="H17" s="10">
        <v>16</v>
      </c>
      <c r="I17" s="10">
        <v>14</v>
      </c>
      <c r="J17" s="21">
        <v>149</v>
      </c>
      <c r="K17" s="21">
        <v>69</v>
      </c>
      <c r="L17" s="10">
        <v>177</v>
      </c>
      <c r="N17" s="48"/>
    </row>
    <row r="18" spans="1:14" x14ac:dyDescent="0.25">
      <c r="A18" s="2" t="s">
        <v>309</v>
      </c>
      <c r="B18" s="4">
        <v>1042</v>
      </c>
      <c r="C18" s="4">
        <v>959</v>
      </c>
      <c r="D18" s="4">
        <v>1171</v>
      </c>
      <c r="E18" s="19">
        <f t="shared" si="0"/>
        <v>3172</v>
      </c>
      <c r="F18" s="2"/>
      <c r="G18" s="2">
        <v>9</v>
      </c>
      <c r="H18" s="2">
        <v>5</v>
      </c>
      <c r="I18" s="2">
        <v>14</v>
      </c>
      <c r="J18" s="21">
        <v>110</v>
      </c>
      <c r="K18" s="21">
        <v>61</v>
      </c>
      <c r="L18" s="2">
        <v>113</v>
      </c>
      <c r="N18" s="48"/>
    </row>
    <row r="19" spans="1:14" x14ac:dyDescent="0.25">
      <c r="A19" s="2" t="s">
        <v>310</v>
      </c>
      <c r="B19" s="4">
        <v>1135</v>
      </c>
      <c r="C19" s="4">
        <v>925</v>
      </c>
      <c r="D19" s="4">
        <v>969</v>
      </c>
      <c r="E19" s="21">
        <f t="shared" si="0"/>
        <v>3029</v>
      </c>
      <c r="F19" s="2"/>
      <c r="G19" s="2">
        <v>18</v>
      </c>
      <c r="H19" s="2">
        <v>7</v>
      </c>
      <c r="I19" s="2">
        <v>17</v>
      </c>
      <c r="J19" s="21">
        <v>130</v>
      </c>
      <c r="K19" s="21">
        <v>51</v>
      </c>
      <c r="L19" s="10">
        <v>66</v>
      </c>
      <c r="N19" s="48"/>
    </row>
    <row r="20" spans="1:14" x14ac:dyDescent="0.25">
      <c r="A20" s="2" t="s">
        <v>311</v>
      </c>
      <c r="B20" s="4">
        <v>782</v>
      </c>
      <c r="C20" s="4">
        <v>880</v>
      </c>
      <c r="D20" s="4">
        <v>1235</v>
      </c>
      <c r="E20" s="19">
        <f t="shared" si="0"/>
        <v>2897</v>
      </c>
      <c r="F20" s="2"/>
      <c r="G20" s="2">
        <v>26</v>
      </c>
      <c r="H20" s="2">
        <v>14</v>
      </c>
      <c r="I20" s="2">
        <v>14</v>
      </c>
      <c r="J20" s="21">
        <v>104</v>
      </c>
      <c r="K20" s="21">
        <v>61</v>
      </c>
      <c r="L20" s="2">
        <v>107</v>
      </c>
      <c r="N20" s="48"/>
    </row>
    <row r="21" spans="1:14" x14ac:dyDescent="0.25">
      <c r="A21" s="2" t="s">
        <v>312</v>
      </c>
      <c r="B21" s="21">
        <v>1084</v>
      </c>
      <c r="C21" s="21">
        <v>898</v>
      </c>
      <c r="D21" s="21">
        <v>1150</v>
      </c>
      <c r="E21" s="19">
        <f t="shared" si="0"/>
        <v>3132</v>
      </c>
      <c r="F21" s="10"/>
      <c r="G21" s="10">
        <v>23</v>
      </c>
      <c r="H21" s="10">
        <v>4</v>
      </c>
      <c r="I21" s="10">
        <v>10</v>
      </c>
      <c r="J21" s="21">
        <v>125</v>
      </c>
      <c r="K21" s="21">
        <v>61</v>
      </c>
      <c r="L21" s="10">
        <v>120</v>
      </c>
      <c r="N21" s="48"/>
    </row>
    <row r="22" spans="1:14" x14ac:dyDescent="0.25">
      <c r="A22" s="2" t="s">
        <v>313</v>
      </c>
      <c r="B22" s="4">
        <v>838</v>
      </c>
      <c r="C22" s="4">
        <v>948</v>
      </c>
      <c r="D22" s="4">
        <v>1028</v>
      </c>
      <c r="E22" s="21">
        <f t="shared" si="0"/>
        <v>2814</v>
      </c>
      <c r="F22" s="2"/>
      <c r="G22" s="2">
        <v>15</v>
      </c>
      <c r="H22" s="2">
        <v>9</v>
      </c>
      <c r="I22" s="2">
        <v>12</v>
      </c>
      <c r="J22" s="21">
        <v>122</v>
      </c>
      <c r="K22" s="21">
        <v>53</v>
      </c>
      <c r="L22" s="2">
        <v>118</v>
      </c>
      <c r="N22" s="48"/>
    </row>
    <row r="23" spans="1:14" s="17" customFormat="1" x14ac:dyDescent="0.25">
      <c r="A23" s="10" t="s">
        <v>314</v>
      </c>
      <c r="B23" s="21">
        <v>515</v>
      </c>
      <c r="C23" s="21">
        <v>705</v>
      </c>
      <c r="D23" s="21">
        <v>649</v>
      </c>
      <c r="E23" s="21">
        <f t="shared" si="0"/>
        <v>1869</v>
      </c>
      <c r="F23" s="10"/>
      <c r="G23" s="10">
        <v>10</v>
      </c>
      <c r="H23" s="10">
        <v>4</v>
      </c>
      <c r="I23" s="10">
        <v>2</v>
      </c>
      <c r="J23" s="21">
        <v>69</v>
      </c>
      <c r="K23" s="21">
        <v>34</v>
      </c>
      <c r="L23" s="10">
        <v>92</v>
      </c>
      <c r="N23" s="48"/>
    </row>
    <row r="24" spans="1:14" x14ac:dyDescent="0.25">
      <c r="A24" s="2" t="s">
        <v>315</v>
      </c>
      <c r="B24" s="21">
        <v>455</v>
      </c>
      <c r="C24" s="21">
        <v>664</v>
      </c>
      <c r="D24" s="21">
        <v>592</v>
      </c>
      <c r="E24" s="21">
        <f t="shared" si="0"/>
        <v>1711</v>
      </c>
      <c r="F24" s="10"/>
      <c r="G24" s="10">
        <v>11</v>
      </c>
      <c r="H24" s="10">
        <v>8</v>
      </c>
      <c r="I24" s="10">
        <v>0</v>
      </c>
      <c r="J24" s="21">
        <v>62</v>
      </c>
      <c r="K24" s="21">
        <v>23</v>
      </c>
      <c r="L24" s="10">
        <v>83</v>
      </c>
      <c r="N24" s="48"/>
    </row>
    <row r="25" spans="1:14" x14ac:dyDescent="0.25">
      <c r="A25" s="2" t="s">
        <v>316</v>
      </c>
      <c r="B25" s="21">
        <v>321</v>
      </c>
      <c r="C25" s="21">
        <v>496</v>
      </c>
      <c r="D25" s="21">
        <v>486</v>
      </c>
      <c r="E25" s="21">
        <f t="shared" si="0"/>
        <v>1303</v>
      </c>
      <c r="F25" s="10"/>
      <c r="G25" s="10">
        <v>5</v>
      </c>
      <c r="H25" s="10">
        <v>2</v>
      </c>
      <c r="I25" s="10">
        <v>8</v>
      </c>
      <c r="J25" s="21">
        <v>62</v>
      </c>
      <c r="K25" s="21">
        <v>21</v>
      </c>
      <c r="L25" s="10">
        <v>73</v>
      </c>
      <c r="N25" s="48"/>
    </row>
    <row r="26" spans="1:14" x14ac:dyDescent="0.25">
      <c r="A26" s="2" t="s">
        <v>317</v>
      </c>
      <c r="B26" s="21">
        <v>326</v>
      </c>
      <c r="C26" s="21">
        <v>413</v>
      </c>
      <c r="D26" s="21">
        <v>493</v>
      </c>
      <c r="E26" s="21">
        <f t="shared" si="0"/>
        <v>1232</v>
      </c>
      <c r="F26" s="10"/>
      <c r="G26" s="10">
        <v>6</v>
      </c>
      <c r="H26" s="10">
        <v>2</v>
      </c>
      <c r="I26" s="10">
        <v>6</v>
      </c>
      <c r="J26" s="21">
        <v>44</v>
      </c>
      <c r="K26" s="21">
        <v>18</v>
      </c>
      <c r="L26" s="10">
        <v>55</v>
      </c>
      <c r="N26" s="48"/>
    </row>
    <row r="27" spans="1:14" s="17" customFormat="1" x14ac:dyDescent="0.25">
      <c r="A27" s="10" t="s">
        <v>318</v>
      </c>
      <c r="B27" s="21">
        <v>348</v>
      </c>
      <c r="C27" s="21">
        <v>576</v>
      </c>
      <c r="D27" s="21">
        <v>527</v>
      </c>
      <c r="E27" s="21">
        <f t="shared" si="0"/>
        <v>1451</v>
      </c>
      <c r="F27" s="10"/>
      <c r="G27" s="10">
        <v>13</v>
      </c>
      <c r="H27" s="10">
        <v>12</v>
      </c>
      <c r="I27" s="10">
        <v>6</v>
      </c>
      <c r="J27" s="21">
        <v>52</v>
      </c>
      <c r="K27" s="21">
        <v>32</v>
      </c>
      <c r="L27" s="10">
        <v>75</v>
      </c>
      <c r="N27" s="48"/>
    </row>
    <row r="28" spans="1:14" x14ac:dyDescent="0.25">
      <c r="A28" s="2" t="s">
        <v>319</v>
      </c>
      <c r="B28" s="21">
        <v>228</v>
      </c>
      <c r="C28" s="21">
        <v>416</v>
      </c>
      <c r="D28" s="21">
        <v>397</v>
      </c>
      <c r="E28" s="21">
        <f t="shared" si="0"/>
        <v>1041</v>
      </c>
      <c r="F28" s="10"/>
      <c r="G28" s="10">
        <v>3</v>
      </c>
      <c r="H28" s="10">
        <v>1</v>
      </c>
      <c r="I28" s="10">
        <v>3</v>
      </c>
      <c r="J28" s="21">
        <v>13</v>
      </c>
      <c r="K28" s="21">
        <v>13</v>
      </c>
      <c r="L28" s="10">
        <v>25</v>
      </c>
      <c r="N28" s="48"/>
    </row>
    <row r="29" spans="1:14" x14ac:dyDescent="0.25">
      <c r="A29" s="2" t="s">
        <v>320</v>
      </c>
      <c r="B29" s="4">
        <v>1052</v>
      </c>
      <c r="C29" s="4">
        <v>794</v>
      </c>
      <c r="D29" s="4">
        <v>1225</v>
      </c>
      <c r="E29" s="19">
        <f t="shared" si="0"/>
        <v>3071</v>
      </c>
      <c r="F29" s="2"/>
      <c r="G29" s="2">
        <v>7</v>
      </c>
      <c r="H29" s="2">
        <v>5</v>
      </c>
      <c r="I29" s="2">
        <v>10</v>
      </c>
      <c r="J29" s="21">
        <v>182</v>
      </c>
      <c r="K29" s="21">
        <v>82</v>
      </c>
      <c r="L29" s="2">
        <v>198</v>
      </c>
      <c r="N29" s="48"/>
    </row>
    <row r="30" spans="1:14" s="8" customFormat="1" x14ac:dyDescent="0.25">
      <c r="A30" s="5" t="s">
        <v>8</v>
      </c>
      <c r="B30" s="6">
        <f>SUM(B3:B29)</f>
        <v>22419</v>
      </c>
      <c r="C30" s="6">
        <f t="shared" ref="C30:E30" si="1">SUM(C3:C29)</f>
        <v>30026</v>
      </c>
      <c r="D30" s="6">
        <f t="shared" si="1"/>
        <v>29218</v>
      </c>
      <c r="E30" s="6">
        <f t="shared" si="1"/>
        <v>81663</v>
      </c>
      <c r="F30" s="6"/>
      <c r="G30" s="6">
        <f t="shared" ref="G30:L30" si="2">SUM(G3:G29)</f>
        <v>391</v>
      </c>
      <c r="H30" s="6">
        <f t="shared" si="2"/>
        <v>355</v>
      </c>
      <c r="I30" s="6">
        <f t="shared" si="2"/>
        <v>345</v>
      </c>
      <c r="J30" s="6">
        <f t="shared" si="2"/>
        <v>2850</v>
      </c>
      <c r="K30" s="6">
        <f t="shared" si="2"/>
        <v>1779</v>
      </c>
      <c r="L30" s="6">
        <f t="shared" si="2"/>
        <v>3576</v>
      </c>
    </row>
    <row r="31" spans="1:14" x14ac:dyDescent="0.25">
      <c r="A31" s="2"/>
      <c r="B31" s="52" t="s">
        <v>321</v>
      </c>
      <c r="C31" s="52"/>
      <c r="D31" s="52"/>
      <c r="E31" s="52"/>
      <c r="F31" s="2"/>
      <c r="G31" s="2"/>
      <c r="H31" s="2"/>
      <c r="I31" s="2"/>
      <c r="J31" s="2"/>
      <c r="K31" s="2"/>
      <c r="L31" s="2"/>
    </row>
    <row r="32" spans="1:14" x14ac:dyDescent="0.25">
      <c r="A32" s="28"/>
      <c r="B32" s="28" t="s">
        <v>10</v>
      </c>
      <c r="C32" s="28" t="s">
        <v>11</v>
      </c>
      <c r="D32" s="28" t="s">
        <v>12</v>
      </c>
      <c r="E32" s="28" t="s">
        <v>13</v>
      </c>
      <c r="F32" s="2"/>
      <c r="G32" s="1" t="s">
        <v>350</v>
      </c>
      <c r="H32" s="45" t="s">
        <v>351</v>
      </c>
      <c r="I32" s="45" t="s">
        <v>352</v>
      </c>
      <c r="J32" s="1" t="s">
        <v>14</v>
      </c>
      <c r="K32" s="1" t="s">
        <v>15</v>
      </c>
      <c r="L32" s="1">
        <v>3</v>
      </c>
    </row>
    <row r="33" spans="1:16" x14ac:dyDescent="0.25">
      <c r="A33" s="4" t="s">
        <v>322</v>
      </c>
      <c r="B33" s="21">
        <v>168</v>
      </c>
      <c r="C33" s="21">
        <v>176</v>
      </c>
      <c r="D33" s="21">
        <v>263</v>
      </c>
      <c r="E33" s="19">
        <f>SUM(B33:D33)</f>
        <v>607</v>
      </c>
      <c r="F33" s="10"/>
      <c r="G33" s="10">
        <v>2</v>
      </c>
      <c r="H33" s="10">
        <v>3</v>
      </c>
      <c r="I33" s="10">
        <v>1</v>
      </c>
      <c r="J33" s="21">
        <v>41</v>
      </c>
      <c r="K33" s="21">
        <v>30</v>
      </c>
      <c r="L33" s="10">
        <v>49</v>
      </c>
      <c r="N33" s="48"/>
    </row>
    <row r="34" spans="1:16" s="42" customFormat="1" x14ac:dyDescent="0.25">
      <c r="A34" s="41" t="s">
        <v>323</v>
      </c>
      <c r="B34" s="21">
        <v>878</v>
      </c>
      <c r="C34" s="21">
        <v>895</v>
      </c>
      <c r="D34" s="21">
        <v>1029</v>
      </c>
      <c r="E34" s="21">
        <f t="shared" ref="E34:E49" si="3">SUM(B34:D34)</f>
        <v>2802</v>
      </c>
      <c r="F34" s="10"/>
      <c r="G34" s="10">
        <v>17</v>
      </c>
      <c r="H34" s="10">
        <v>4</v>
      </c>
      <c r="I34" s="10">
        <v>17</v>
      </c>
      <c r="J34" s="21">
        <v>137</v>
      </c>
      <c r="K34" s="21">
        <v>57</v>
      </c>
      <c r="L34" s="10">
        <v>169</v>
      </c>
      <c r="M34" s="17"/>
      <c r="N34" s="48"/>
      <c r="P34" s="42" t="s">
        <v>51</v>
      </c>
    </row>
    <row r="35" spans="1:16" s="17" customFormat="1" x14ac:dyDescent="0.25">
      <c r="A35" s="21" t="s">
        <v>324</v>
      </c>
      <c r="B35" s="21">
        <v>555</v>
      </c>
      <c r="C35" s="21">
        <v>644</v>
      </c>
      <c r="D35" s="21">
        <v>554</v>
      </c>
      <c r="E35" s="19">
        <f t="shared" si="3"/>
        <v>1753</v>
      </c>
      <c r="F35" s="10"/>
      <c r="G35" s="10">
        <v>10</v>
      </c>
      <c r="H35" s="10">
        <v>9</v>
      </c>
      <c r="I35" s="10">
        <v>6</v>
      </c>
      <c r="J35" s="21">
        <v>54</v>
      </c>
      <c r="K35" s="21">
        <v>29</v>
      </c>
      <c r="L35" s="10">
        <v>48</v>
      </c>
      <c r="N35" s="48"/>
    </row>
    <row r="36" spans="1:16" s="17" customFormat="1" x14ac:dyDescent="0.25">
      <c r="A36" s="21" t="s">
        <v>325</v>
      </c>
      <c r="B36" s="21">
        <v>742</v>
      </c>
      <c r="C36" s="21">
        <v>845</v>
      </c>
      <c r="D36" s="21">
        <v>768</v>
      </c>
      <c r="E36" s="19">
        <f t="shared" si="3"/>
        <v>2355</v>
      </c>
      <c r="F36" s="10"/>
      <c r="G36" s="10">
        <v>8</v>
      </c>
      <c r="H36" s="10">
        <v>4</v>
      </c>
      <c r="I36" s="10">
        <v>9</v>
      </c>
      <c r="J36" s="21">
        <v>96</v>
      </c>
      <c r="K36" s="21">
        <v>83</v>
      </c>
      <c r="L36" s="10">
        <v>144</v>
      </c>
      <c r="N36" s="48"/>
    </row>
    <row r="37" spans="1:16" s="17" customFormat="1" x14ac:dyDescent="0.25">
      <c r="A37" s="21" t="s">
        <v>326</v>
      </c>
      <c r="B37" s="21">
        <v>628</v>
      </c>
      <c r="C37" s="21">
        <v>672</v>
      </c>
      <c r="D37" s="21">
        <v>673</v>
      </c>
      <c r="E37" s="19">
        <f t="shared" si="3"/>
        <v>1973</v>
      </c>
      <c r="F37" s="10"/>
      <c r="G37" s="10">
        <v>7</v>
      </c>
      <c r="H37" s="10">
        <v>9</v>
      </c>
      <c r="I37" s="10">
        <v>4</v>
      </c>
      <c r="J37" s="21">
        <v>79</v>
      </c>
      <c r="K37" s="21">
        <v>45</v>
      </c>
      <c r="L37" s="10">
        <v>76</v>
      </c>
      <c r="N37" s="48"/>
    </row>
    <row r="38" spans="1:16" x14ac:dyDescent="0.25">
      <c r="A38" s="4" t="s">
        <v>327</v>
      </c>
      <c r="B38" s="4">
        <v>290</v>
      </c>
      <c r="C38" s="4">
        <v>439</v>
      </c>
      <c r="D38" s="4">
        <v>398</v>
      </c>
      <c r="E38" s="19">
        <f t="shared" si="3"/>
        <v>1127</v>
      </c>
      <c r="F38" s="2"/>
      <c r="G38" s="10">
        <v>2</v>
      </c>
      <c r="H38" s="10">
        <v>2</v>
      </c>
      <c r="I38" s="10">
        <v>12</v>
      </c>
      <c r="J38" s="21">
        <v>83</v>
      </c>
      <c r="K38" s="21">
        <v>50</v>
      </c>
      <c r="L38" s="2">
        <v>95</v>
      </c>
      <c r="N38" s="48"/>
    </row>
    <row r="39" spans="1:16" s="17" customFormat="1" x14ac:dyDescent="0.25">
      <c r="A39" s="21" t="s">
        <v>328</v>
      </c>
      <c r="B39" s="21">
        <v>209</v>
      </c>
      <c r="C39" s="21">
        <v>80</v>
      </c>
      <c r="D39" s="21">
        <v>356</v>
      </c>
      <c r="E39" s="19">
        <f t="shared" si="3"/>
        <v>645</v>
      </c>
      <c r="F39" s="10"/>
      <c r="G39" s="10">
        <v>4</v>
      </c>
      <c r="H39" s="10">
        <v>2</v>
      </c>
      <c r="I39" s="10">
        <v>2</v>
      </c>
      <c r="J39" s="21">
        <v>56</v>
      </c>
      <c r="K39" s="21">
        <v>37</v>
      </c>
      <c r="L39" s="10">
        <v>84</v>
      </c>
      <c r="N39" s="48"/>
    </row>
    <row r="40" spans="1:16" s="17" customFormat="1" x14ac:dyDescent="0.25">
      <c r="A40" s="21" t="s">
        <v>329</v>
      </c>
      <c r="B40" s="21">
        <v>182</v>
      </c>
      <c r="C40" s="21">
        <v>102</v>
      </c>
      <c r="D40" s="21">
        <v>236</v>
      </c>
      <c r="E40" s="19">
        <f t="shared" si="3"/>
        <v>520</v>
      </c>
      <c r="F40" s="10"/>
      <c r="G40" s="10">
        <v>2</v>
      </c>
      <c r="H40" s="10">
        <v>0</v>
      </c>
      <c r="I40" s="10">
        <v>1</v>
      </c>
      <c r="J40" s="21">
        <v>35</v>
      </c>
      <c r="K40" s="21">
        <v>14</v>
      </c>
      <c r="L40" s="10">
        <v>39</v>
      </c>
      <c r="N40" s="48"/>
    </row>
    <row r="41" spans="1:16" x14ac:dyDescent="0.25">
      <c r="A41" s="4" t="s">
        <v>330</v>
      </c>
      <c r="B41" s="4">
        <v>575</v>
      </c>
      <c r="C41" s="4">
        <v>1120</v>
      </c>
      <c r="D41" s="4">
        <v>916</v>
      </c>
      <c r="E41" s="19">
        <f t="shared" si="3"/>
        <v>2611</v>
      </c>
      <c r="F41" s="2"/>
      <c r="G41" s="2">
        <v>12</v>
      </c>
      <c r="H41" s="2">
        <v>3</v>
      </c>
      <c r="I41" s="2">
        <v>10</v>
      </c>
      <c r="J41" s="21">
        <v>105</v>
      </c>
      <c r="K41" s="21">
        <v>107</v>
      </c>
      <c r="L41" s="2">
        <v>143</v>
      </c>
      <c r="N41" s="48"/>
    </row>
    <row r="42" spans="1:16" s="17" customFormat="1" x14ac:dyDescent="0.25">
      <c r="A42" s="21" t="s">
        <v>331</v>
      </c>
      <c r="B42" s="21">
        <v>162</v>
      </c>
      <c r="C42" s="21">
        <v>118</v>
      </c>
      <c r="D42" s="21">
        <v>164</v>
      </c>
      <c r="E42" s="19">
        <f t="shared" si="3"/>
        <v>444</v>
      </c>
      <c r="F42" s="10"/>
      <c r="G42" s="10">
        <v>3</v>
      </c>
      <c r="H42" s="10">
        <v>1</v>
      </c>
      <c r="I42" s="10">
        <v>2</v>
      </c>
      <c r="J42" s="10">
        <v>19</v>
      </c>
      <c r="K42" s="10">
        <v>16</v>
      </c>
      <c r="L42" s="10">
        <v>32</v>
      </c>
      <c r="N42" s="48"/>
    </row>
    <row r="43" spans="1:16" x14ac:dyDescent="0.25">
      <c r="A43" s="4" t="s">
        <v>332</v>
      </c>
      <c r="B43" s="21">
        <v>274</v>
      </c>
      <c r="C43" s="21">
        <v>170</v>
      </c>
      <c r="D43" s="21">
        <v>357</v>
      </c>
      <c r="E43" s="19">
        <f t="shared" si="3"/>
        <v>801</v>
      </c>
      <c r="F43" s="10"/>
      <c r="G43" s="10">
        <v>4</v>
      </c>
      <c r="H43" s="10">
        <v>3</v>
      </c>
      <c r="I43" s="10">
        <v>5</v>
      </c>
      <c r="J43" s="21">
        <v>72</v>
      </c>
      <c r="K43" s="21">
        <v>23</v>
      </c>
      <c r="L43" s="10">
        <v>82</v>
      </c>
      <c r="N43" s="48"/>
    </row>
    <row r="44" spans="1:16" x14ac:dyDescent="0.25">
      <c r="A44" s="4" t="s">
        <v>333</v>
      </c>
      <c r="B44" s="4">
        <v>1339</v>
      </c>
      <c r="C44" s="4">
        <v>914</v>
      </c>
      <c r="D44" s="4">
        <v>1278</v>
      </c>
      <c r="E44" s="19">
        <f t="shared" si="3"/>
        <v>3531</v>
      </c>
      <c r="F44" s="2"/>
      <c r="G44" s="2">
        <v>13</v>
      </c>
      <c r="H44" s="2">
        <v>7</v>
      </c>
      <c r="I44" s="2">
        <v>8</v>
      </c>
      <c r="J44" s="21">
        <v>158</v>
      </c>
      <c r="K44" s="21">
        <v>89</v>
      </c>
      <c r="L44" s="10">
        <v>185</v>
      </c>
      <c r="N44" s="48"/>
    </row>
    <row r="45" spans="1:16" s="17" customFormat="1" x14ac:dyDescent="0.25">
      <c r="A45" s="21" t="s">
        <v>334</v>
      </c>
      <c r="B45" s="21">
        <v>345</v>
      </c>
      <c r="C45" s="21">
        <v>682</v>
      </c>
      <c r="D45" s="21">
        <v>725</v>
      </c>
      <c r="E45" s="19">
        <f t="shared" si="3"/>
        <v>1752</v>
      </c>
      <c r="F45" s="10"/>
      <c r="G45" s="10">
        <v>0</v>
      </c>
      <c r="H45" s="10">
        <v>5</v>
      </c>
      <c r="I45" s="10">
        <v>3</v>
      </c>
      <c r="J45" s="21">
        <v>51</v>
      </c>
      <c r="K45" s="21">
        <v>149</v>
      </c>
      <c r="L45" s="10">
        <v>183</v>
      </c>
      <c r="M45" s="17" t="s">
        <v>51</v>
      </c>
      <c r="N45" s="48"/>
    </row>
    <row r="46" spans="1:16" s="17" customFormat="1" x14ac:dyDescent="0.25">
      <c r="A46" s="21" t="s">
        <v>335</v>
      </c>
      <c r="B46" s="21">
        <v>324</v>
      </c>
      <c r="C46" s="21">
        <v>243</v>
      </c>
      <c r="D46" s="21">
        <v>384</v>
      </c>
      <c r="E46" s="19">
        <f t="shared" si="3"/>
        <v>951</v>
      </c>
      <c r="F46" s="10"/>
      <c r="G46" s="10">
        <v>4</v>
      </c>
      <c r="H46" s="10">
        <v>3</v>
      </c>
      <c r="I46" s="10">
        <v>3</v>
      </c>
      <c r="J46" s="21">
        <v>69</v>
      </c>
      <c r="K46" s="21">
        <v>39</v>
      </c>
      <c r="L46" s="10">
        <v>93</v>
      </c>
      <c r="N46" s="48"/>
    </row>
    <row r="47" spans="1:16" x14ac:dyDescent="0.25">
      <c r="A47" s="4" t="s">
        <v>336</v>
      </c>
      <c r="B47" s="4">
        <v>912</v>
      </c>
      <c r="C47" s="4">
        <v>704</v>
      </c>
      <c r="D47" s="4">
        <v>1213</v>
      </c>
      <c r="E47" s="19">
        <f t="shared" si="3"/>
        <v>2829</v>
      </c>
      <c r="F47" s="2"/>
      <c r="G47" s="10">
        <v>7</v>
      </c>
      <c r="H47" s="10">
        <v>10</v>
      </c>
      <c r="I47" s="10">
        <v>3</v>
      </c>
      <c r="J47" s="21">
        <v>188</v>
      </c>
      <c r="K47" s="21">
        <v>130</v>
      </c>
      <c r="L47" s="2">
        <v>263</v>
      </c>
      <c r="N47" s="48"/>
    </row>
    <row r="48" spans="1:16" s="42" customFormat="1" x14ac:dyDescent="0.25">
      <c r="A48" s="41" t="s">
        <v>337</v>
      </c>
      <c r="B48" s="41">
        <v>345</v>
      </c>
      <c r="C48" s="41">
        <v>238</v>
      </c>
      <c r="D48" s="41">
        <v>372</v>
      </c>
      <c r="E48" s="19">
        <f t="shared" si="3"/>
        <v>955</v>
      </c>
      <c r="F48" s="40"/>
      <c r="G48" s="40">
        <v>3</v>
      </c>
      <c r="H48" s="40">
        <v>0</v>
      </c>
      <c r="I48" s="40">
        <v>4</v>
      </c>
      <c r="J48" s="41">
        <v>74</v>
      </c>
      <c r="K48" s="41">
        <v>27</v>
      </c>
      <c r="L48" s="40">
        <v>83</v>
      </c>
      <c r="M48" s="42" t="s">
        <v>51</v>
      </c>
      <c r="N48" s="48"/>
    </row>
    <row r="49" spans="1:14" x14ac:dyDescent="0.25">
      <c r="A49" s="4" t="s">
        <v>338</v>
      </c>
      <c r="B49" s="21">
        <v>321</v>
      </c>
      <c r="C49" s="21">
        <v>192</v>
      </c>
      <c r="D49" s="21">
        <v>379</v>
      </c>
      <c r="E49" s="19">
        <f t="shared" si="3"/>
        <v>892</v>
      </c>
      <c r="F49" s="10"/>
      <c r="G49" s="10">
        <v>7</v>
      </c>
      <c r="H49" s="10">
        <v>4</v>
      </c>
      <c r="I49" s="10">
        <v>6</v>
      </c>
      <c r="J49" s="21">
        <v>55</v>
      </c>
      <c r="K49" s="21">
        <v>21</v>
      </c>
      <c r="L49" s="10">
        <v>58</v>
      </c>
      <c r="N49" s="48"/>
    </row>
    <row r="50" spans="1:14" s="8" customFormat="1" x14ac:dyDescent="0.25">
      <c r="A50" s="6" t="s">
        <v>8</v>
      </c>
      <c r="B50" s="6">
        <f>SUM(B33:B49)</f>
        <v>8249</v>
      </c>
      <c r="C50" s="6">
        <f t="shared" ref="C50:E50" si="4">SUM(C33:C49)</f>
        <v>8234</v>
      </c>
      <c r="D50" s="6">
        <f t="shared" si="4"/>
        <v>10065</v>
      </c>
      <c r="E50" s="6">
        <f t="shared" si="4"/>
        <v>26548</v>
      </c>
      <c r="F50" s="6"/>
      <c r="G50" s="6">
        <f t="shared" ref="G50:L50" si="5">SUM(G33:G49)</f>
        <v>105</v>
      </c>
      <c r="H50" s="6">
        <f t="shared" si="5"/>
        <v>69</v>
      </c>
      <c r="I50" s="6">
        <f t="shared" si="5"/>
        <v>96</v>
      </c>
      <c r="J50" s="6">
        <f t="shared" si="5"/>
        <v>1372</v>
      </c>
      <c r="K50" s="6">
        <f t="shared" si="5"/>
        <v>946</v>
      </c>
      <c r="L50" s="6">
        <f t="shared" si="5"/>
        <v>1826</v>
      </c>
    </row>
    <row r="51" spans="1:14" s="8" customFormat="1" x14ac:dyDescent="0.25">
      <c r="A51" s="6" t="s">
        <v>51</v>
      </c>
      <c r="B51" s="6"/>
      <c r="C51" s="6"/>
      <c r="D51" s="6"/>
      <c r="E51" s="6"/>
      <c r="F51" s="7"/>
      <c r="G51" s="7"/>
      <c r="H51" s="7"/>
      <c r="I51" s="7"/>
      <c r="J51" s="7"/>
      <c r="K51" s="7"/>
      <c r="L51" s="7"/>
    </row>
    <row r="52" spans="1:14" x14ac:dyDescent="0.2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4" x14ac:dyDescent="0.25">
      <c r="A53" s="2" t="s">
        <v>353</v>
      </c>
      <c r="B53" s="2"/>
      <c r="C53" s="2"/>
      <c r="D53" s="2"/>
      <c r="E53" s="2"/>
      <c r="F53" s="2"/>
      <c r="G53" s="2"/>
      <c r="H53" s="2"/>
      <c r="I53" s="2"/>
      <c r="J53" s="4"/>
      <c r="K53" s="2"/>
      <c r="L53" s="2"/>
    </row>
    <row r="54" spans="1:14" x14ac:dyDescent="0.25">
      <c r="A54" s="2" t="s">
        <v>354</v>
      </c>
      <c r="B54" s="2"/>
      <c r="C54" s="2"/>
      <c r="D54" s="2"/>
      <c r="E54" s="2"/>
      <c r="F54" s="2"/>
      <c r="G54" s="2"/>
      <c r="H54" s="2"/>
      <c r="I54" s="2"/>
      <c r="J54" s="4"/>
      <c r="K54" s="2"/>
      <c r="L54" s="2"/>
    </row>
    <row r="55" spans="1:14" x14ac:dyDescent="0.25">
      <c r="A55" s="2" t="s">
        <v>355</v>
      </c>
      <c r="B55" s="2"/>
      <c r="C55" s="2"/>
      <c r="D55" s="2"/>
      <c r="E55" s="2"/>
      <c r="F55" s="2"/>
      <c r="G55" s="2"/>
      <c r="H55" s="2"/>
      <c r="I55" s="2"/>
      <c r="J55" s="4"/>
      <c r="K55" s="2"/>
      <c r="L55" s="2"/>
    </row>
    <row r="56" spans="1:14" x14ac:dyDescent="0.25">
      <c r="A56" s="2" t="s">
        <v>18</v>
      </c>
      <c r="B56" s="4"/>
      <c r="C56" s="2"/>
      <c r="D56" s="2"/>
      <c r="E56" s="2"/>
      <c r="F56" s="2"/>
      <c r="G56" s="2"/>
      <c r="H56" s="2"/>
      <c r="I56" s="2"/>
      <c r="J56" s="2"/>
      <c r="K56" s="4"/>
      <c r="L56" s="2"/>
    </row>
    <row r="57" spans="1:14" x14ac:dyDescent="0.25">
      <c r="A57" s="2" t="s">
        <v>19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4" x14ac:dyDescent="0.25">
      <c r="A58" s="10" t="s">
        <v>17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4" x14ac:dyDescent="0.25">
      <c r="A59" s="11" t="s">
        <v>16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</sheetData>
  <mergeCells count="2">
    <mergeCell ref="A1:E1"/>
    <mergeCell ref="B31:E31"/>
  </mergeCells>
  <pageMargins left="0.25" right="0.2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pnamessum</vt:lpstr>
      <vt:lpstr>Belknap Carroll</vt:lpstr>
      <vt:lpstr>Cheshire</vt:lpstr>
      <vt:lpstr>Coos</vt:lpstr>
      <vt:lpstr>Grafton</vt:lpstr>
      <vt:lpstr>Hillsborough</vt:lpstr>
      <vt:lpstr>Merrimack</vt:lpstr>
      <vt:lpstr>Rockingham</vt:lpstr>
      <vt:lpstr>Strafford Sullivan</vt:lpstr>
      <vt:lpstr>'Belknap Carroll'!Print_Area</vt:lpstr>
      <vt:lpstr>Cheshire!Print_Area</vt:lpstr>
      <vt:lpstr>Coos!Print_Area</vt:lpstr>
      <vt:lpstr>Grafton!Print_Area</vt:lpstr>
      <vt:lpstr>Hillsborough!Print_Area</vt:lpstr>
      <vt:lpstr>Merrimack!Print_Area</vt:lpstr>
      <vt:lpstr>pnamessum!Print_Area</vt:lpstr>
      <vt:lpstr>Rockingham!Print_Area</vt:lpstr>
      <vt:lpstr>'Strafford Sullivan'!Print_Area</vt:lpstr>
    </vt:vector>
  </TitlesOfParts>
  <Company>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Ladd</dc:creator>
  <cp:lastModifiedBy>Karen Ladd</cp:lastModifiedBy>
  <cp:lastPrinted>2022-09-29T17:17:28Z</cp:lastPrinted>
  <dcterms:created xsi:type="dcterms:W3CDTF">1998-08-17T19:12:29Z</dcterms:created>
  <dcterms:modified xsi:type="dcterms:W3CDTF">2022-09-29T17:19:39Z</dcterms:modified>
</cp:coreProperties>
</file>