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808" activeTab="0"/>
  </bookViews>
  <sheets>
    <sheet name="dgraftonrep" sheetId="1" r:id="rId1"/>
  </sheets>
  <definedNames>
    <definedName name="_xlnm.Print_Area" localSheetId="0">'dgraftonrep'!$A$1:$K$127</definedName>
    <definedName name="_xlnm.Print_Titles" localSheetId="0">'dgraftonrep'!$1:$3</definedName>
  </definedNames>
  <calcPr fullCalcOnLoad="1"/>
</workbook>
</file>

<file path=xl/sharedStrings.xml><?xml version="1.0" encoding="utf-8"?>
<sst xmlns="http://schemas.openxmlformats.org/spreadsheetml/2006/main" count="196" uniqueCount="123">
  <si>
    <t>TOTALS</t>
  </si>
  <si>
    <t>District No. 1 (2)</t>
  </si>
  <si>
    <t>Littleton</t>
  </si>
  <si>
    <t>Lyman</t>
  </si>
  <si>
    <t>District No. 10 (1)</t>
  </si>
  <si>
    <t>Bethlehem</t>
  </si>
  <si>
    <t>Franconia</t>
  </si>
  <si>
    <t>Bath</t>
  </si>
  <si>
    <t>Easton</t>
  </si>
  <si>
    <t>Landaff</t>
  </si>
  <si>
    <t>Lincoln</t>
  </si>
  <si>
    <t>Lisbon</t>
  </si>
  <si>
    <t>Livermore</t>
  </si>
  <si>
    <t>Monroe</t>
  </si>
  <si>
    <t>Sugar Hill</t>
  </si>
  <si>
    <t>Waterville Valley</t>
  </si>
  <si>
    <t>Thornton</t>
  </si>
  <si>
    <t>Woodstock</t>
  </si>
  <si>
    <t>Benton</t>
  </si>
  <si>
    <t>Haverhill</t>
  </si>
  <si>
    <t>Piermont</t>
  </si>
  <si>
    <t>Warren</t>
  </si>
  <si>
    <t>Campton</t>
  </si>
  <si>
    <t>Ellsworth</t>
  </si>
  <si>
    <t>Orford</t>
  </si>
  <si>
    <t>Rumney</t>
  </si>
  <si>
    <t>Wentworth</t>
  </si>
  <si>
    <t>Plymouth</t>
  </si>
  <si>
    <t>Alexandria</t>
  </si>
  <si>
    <t>Ashland</t>
  </si>
  <si>
    <t>Bridgewater</t>
  </si>
  <si>
    <t>Bristol</t>
  </si>
  <si>
    <t>Groton</t>
  </si>
  <si>
    <t>Holderness</t>
  </si>
  <si>
    <t>Canaan</t>
  </si>
  <si>
    <t>Dorchester</t>
  </si>
  <si>
    <t>Enfield</t>
  </si>
  <si>
    <t>Grafton</t>
  </si>
  <si>
    <t>Hanover</t>
  </si>
  <si>
    <t>Lyme</t>
  </si>
  <si>
    <t>Orange</t>
  </si>
  <si>
    <t>Lebanon Ward 1</t>
  </si>
  <si>
    <t>Lebanon Ward 2</t>
  </si>
  <si>
    <t>Lebanon Ward 3</t>
  </si>
  <si>
    <t>District No. 2 (1)</t>
  </si>
  <si>
    <t>District No. 3 (1)</t>
  </si>
  <si>
    <t>District No. 12 (4)</t>
  </si>
  <si>
    <t>District No. 5 (1)</t>
  </si>
  <si>
    <t>Scatter</t>
  </si>
  <si>
    <t>Ladd, r</t>
  </si>
  <si>
    <t>Smith, d</t>
  </si>
  <si>
    <t>District No. 6 (1)</t>
  </si>
  <si>
    <t>District No. 9 (2)</t>
  </si>
  <si>
    <t>District No. 13 (4)</t>
  </si>
  <si>
    <t>District No. 15 (1)FL</t>
  </si>
  <si>
    <t>District No. 16 (1)FL</t>
  </si>
  <si>
    <t>District No. 17 (1)FL</t>
  </si>
  <si>
    <t>District No 4 (1)</t>
  </si>
  <si>
    <t>District No.7 (1)</t>
  </si>
  <si>
    <t>District No 8 (3)</t>
  </si>
  <si>
    <t>Hebron</t>
  </si>
  <si>
    <t>District No 11 (1)</t>
  </si>
  <si>
    <t>Nordgren, d</t>
  </si>
  <si>
    <t>Almy, d</t>
  </si>
  <si>
    <t>Sykes, d</t>
  </si>
  <si>
    <t>District No. 14 (1)FL</t>
  </si>
  <si>
    <t xml:space="preserve"> </t>
  </si>
  <si>
    <t>Massimilla, d</t>
  </si>
  <si>
    <t>Ham, r</t>
  </si>
  <si>
    <t>Balog, r</t>
  </si>
  <si>
    <t>Abel, d</t>
  </si>
  <si>
    <t>Osborne, d</t>
  </si>
  <si>
    <t>Adjutant, d</t>
  </si>
  <si>
    <t>Dontonville, d</t>
  </si>
  <si>
    <t>Josephson, d</t>
  </si>
  <si>
    <t>Beaulier, r</t>
  </si>
  <si>
    <t>Peraino, r</t>
  </si>
  <si>
    <t>Stringham, d</t>
  </si>
  <si>
    <t>Sanborn, r</t>
  </si>
  <si>
    <t>Fellows, d</t>
  </si>
  <si>
    <t>Gordon, r</t>
  </si>
  <si>
    <t>Mulholland, d</t>
  </si>
  <si>
    <t>Stavis, d</t>
  </si>
  <si>
    <t>French, d</t>
  </si>
  <si>
    <t>Friel, r</t>
  </si>
  <si>
    <t>Ruprecht, d</t>
  </si>
  <si>
    <t>Diggs, d</t>
  </si>
  <si>
    <t>State of New Hampshire - 2020 Primary Election</t>
  </si>
  <si>
    <t xml:space="preserve">   </t>
  </si>
  <si>
    <t>DePalma IV, r</t>
  </si>
  <si>
    <t>Sherrard, d</t>
  </si>
  <si>
    <t>Egan, d</t>
  </si>
  <si>
    <t>Chapmon, r</t>
  </si>
  <si>
    <t>Schirduan, r</t>
  </si>
  <si>
    <t>Maes,d</t>
  </si>
  <si>
    <t>Alliegro, r</t>
  </si>
  <si>
    <t>Bird, d</t>
  </si>
  <si>
    <t>Kirk, r</t>
  </si>
  <si>
    <t>McLaughlin, r</t>
  </si>
  <si>
    <t>Benedetteo, r</t>
  </si>
  <si>
    <t>Weston, d</t>
  </si>
  <si>
    <t>Sivalingam, r</t>
  </si>
  <si>
    <t>Berezhny, r</t>
  </si>
  <si>
    <t>Lobban, Jr., d</t>
  </si>
  <si>
    <t>Fluehr-Lobban, d</t>
  </si>
  <si>
    <t>Folsom, r</t>
  </si>
  <si>
    <t>Welling, d</t>
  </si>
  <si>
    <t>Xiao, d</t>
  </si>
  <si>
    <t>Gordon, d</t>
  </si>
  <si>
    <t>Hakken-Phillips, d</t>
  </si>
  <si>
    <t>Jaspersohn, d</t>
  </si>
  <si>
    <t>Joyce, d</t>
  </si>
  <si>
    <t>Muirhead, d</t>
  </si>
  <si>
    <t>Murphy, d</t>
  </si>
  <si>
    <t>Flanders, r</t>
  </si>
  <si>
    <t>Simon, r</t>
  </si>
  <si>
    <t>Binford, r</t>
  </si>
  <si>
    <t>Greeson, r</t>
  </si>
  <si>
    <t>Hughes, r</t>
  </si>
  <si>
    <t>State Representative - GRAFTON County - Democratic</t>
  </si>
  <si>
    <t>Recount</t>
  </si>
  <si>
    <t>Rajsteter, d</t>
  </si>
  <si>
    <t>Don Locascio w-in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</si>
</sst>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Alignment="1">
      <alignment wrapText="1"/>
    </xf>
    <xf numFmtId="0" fontId="5" fillId="34" borderId="0" xfId="0" applyFont="1" applyFill="1" applyAlignment="1">
      <alignment wrapText="1"/>
    </xf>
    <xf numFmtId="0" fontId="4" fillId="33" borderId="0" xfId="0" applyFont="1" applyFill="1" applyBorder="1" applyAlignment="1">
      <alignment textRotation="42" wrapText="1"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4" fillId="34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35" borderId="0" xfId="0" applyFont="1" applyFill="1" applyAlignment="1">
      <alignment wrapText="1"/>
    </xf>
    <xf numFmtId="0" fontId="4" fillId="33" borderId="0" xfId="0" applyFont="1" applyFill="1" applyBorder="1" applyAlignment="1">
      <alignment textRotation="45" wrapText="1"/>
    </xf>
    <xf numFmtId="0" fontId="5" fillId="34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3" fillId="0" borderId="0" xfId="0" applyFont="1" applyFill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Alignment="1">
      <alignment wrapText="1"/>
    </xf>
    <xf numFmtId="0" fontId="53" fillId="0" borderId="0" xfId="0" applyFont="1" applyAlignment="1">
      <alignment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textRotation="42" wrapText="1"/>
    </xf>
    <xf numFmtId="0" fontId="54" fillId="33" borderId="0" xfId="0" applyFont="1" applyFill="1" applyAlignment="1">
      <alignment/>
    </xf>
    <xf numFmtId="0" fontId="5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4" fillId="36" borderId="10" xfId="0" applyFont="1" applyFill="1" applyBorder="1" applyAlignment="1">
      <alignment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53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7" fillId="0" borderId="10" xfId="0" applyFont="1" applyBorder="1" applyAlignment="1">
      <alignment wrapText="1"/>
    </xf>
    <xf numFmtId="0" fontId="53" fillId="36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/>
    </xf>
    <xf numFmtId="166" fontId="4" fillId="0" borderId="10" xfId="42" applyNumberFormat="1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0" fontId="53" fillId="0" borderId="11" xfId="0" applyFont="1" applyBorder="1" applyAlignment="1">
      <alignment horizontal="center" wrapText="1"/>
    </xf>
    <xf numFmtId="166" fontId="53" fillId="0" borderId="10" xfId="42" applyNumberFormat="1" applyFont="1" applyBorder="1" applyAlignment="1">
      <alignment/>
    </xf>
    <xf numFmtId="166" fontId="56" fillId="0" borderId="10" xfId="42" applyNumberFormat="1" applyFont="1" applyBorder="1" applyAlignment="1">
      <alignment/>
    </xf>
    <xf numFmtId="166" fontId="53" fillId="0" borderId="10" xfId="42" applyNumberFormat="1" applyFont="1" applyBorder="1" applyAlignment="1">
      <alignment horizontal="center"/>
    </xf>
    <xf numFmtId="166" fontId="56" fillId="0" borderId="10" xfId="42" applyNumberFormat="1" applyFont="1" applyBorder="1" applyAlignment="1">
      <alignment horizontal="center"/>
    </xf>
    <xf numFmtId="166" fontId="59" fillId="0" borderId="10" xfId="42" applyNumberFormat="1" applyFont="1" applyBorder="1" applyAlignment="1">
      <alignment/>
    </xf>
    <xf numFmtId="166" fontId="57" fillId="0" borderId="10" xfId="42" applyNumberFormat="1" applyFont="1" applyBorder="1" applyAlignment="1">
      <alignment/>
    </xf>
    <xf numFmtId="0" fontId="5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0" fillId="0" borderId="13" xfId="0" applyFont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3" xfId="63"/>
    <cellStyle name="Normal 3 2" xfId="64"/>
    <cellStyle name="Normal 4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38100</xdr:rowOff>
    </xdr:from>
    <xdr:to>
      <xdr:col>0</xdr:col>
      <xdr:colOff>781050</xdr:colOff>
      <xdr:row>29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7625" y="4695825"/>
          <a:ext cx="723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38100</xdr:rowOff>
    </xdr:from>
    <xdr:to>
      <xdr:col>0</xdr:col>
      <xdr:colOff>781050</xdr:colOff>
      <xdr:row>29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47625" y="4695825"/>
          <a:ext cx="7239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171"/>
  <sheetViews>
    <sheetView tabSelected="1" zoomScale="130" zoomScaleNormal="130" zoomScalePageLayoutView="0" workbookViewId="0" topLeftCell="A25">
      <selection activeCell="E19" sqref="E19"/>
    </sheetView>
  </sheetViews>
  <sheetFormatPr defaultColWidth="11.421875" defaultRowHeight="12.75"/>
  <cols>
    <col min="1" max="1" width="20.00390625" style="5" customWidth="1"/>
    <col min="2" max="2" width="11.7109375" style="5" customWidth="1"/>
    <col min="3" max="3" width="11.28125" style="5" customWidth="1"/>
    <col min="4" max="4" width="10.28125" style="5" customWidth="1"/>
    <col min="5" max="6" width="11.421875" style="5" customWidth="1"/>
    <col min="7" max="7" width="9.7109375" style="5" customWidth="1"/>
    <col min="8" max="8" width="11.421875" style="5" customWidth="1"/>
    <col min="9" max="9" width="9.7109375" style="5" customWidth="1"/>
    <col min="10" max="10" width="8.7109375" style="5" customWidth="1"/>
    <col min="11" max="11" width="11.421875" style="5" customWidth="1"/>
    <col min="12" max="12" width="11.421875" style="7" customWidth="1"/>
    <col min="13" max="14" width="11.421875" style="6" customWidth="1"/>
    <col min="15" max="16" width="11.421875" style="7" customWidth="1"/>
    <col min="17" max="16384" width="11.421875" style="5" customWidth="1"/>
  </cols>
  <sheetData>
    <row r="1" spans="1:11" ht="12.75">
      <c r="A1" s="63" t="s">
        <v>87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ht="12.75" customHeight="1">
      <c r="A2" s="64" t="s">
        <v>119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13"/>
    </row>
    <row r="3" spans="1:14" s="23" customFormat="1" ht="6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13"/>
      <c r="M3" s="22"/>
      <c r="N3" s="22"/>
    </row>
    <row r="4" spans="1:16" s="11" customFormat="1" ht="12.75">
      <c r="A4" s="1" t="s">
        <v>1</v>
      </c>
      <c r="B4" s="55" t="s">
        <v>67</v>
      </c>
      <c r="C4" s="2" t="s">
        <v>90</v>
      </c>
      <c r="D4" s="2" t="s">
        <v>75</v>
      </c>
      <c r="E4" s="2" t="s">
        <v>89</v>
      </c>
      <c r="F4" s="20"/>
      <c r="G4" s="24" t="s">
        <v>48</v>
      </c>
      <c r="H4" s="62"/>
      <c r="I4" s="62"/>
      <c r="J4" s="62"/>
      <c r="K4" s="62"/>
      <c r="L4" s="27"/>
      <c r="M4" s="9"/>
      <c r="N4" s="9"/>
      <c r="O4" s="10"/>
      <c r="P4" s="10"/>
    </row>
    <row r="5" spans="1:12" ht="12.75">
      <c r="A5" s="28" t="s">
        <v>5</v>
      </c>
      <c r="B5" s="28">
        <v>306</v>
      </c>
      <c r="C5" s="28">
        <v>183</v>
      </c>
      <c r="D5" s="28"/>
      <c r="E5" s="28"/>
      <c r="F5" s="28"/>
      <c r="G5" s="28"/>
      <c r="H5" s="28"/>
      <c r="I5" s="28"/>
      <c r="J5" s="28"/>
      <c r="K5" s="28"/>
      <c r="L5" s="27"/>
    </row>
    <row r="6" spans="1:12" ht="12.75">
      <c r="A6" s="28" t="s">
        <v>2</v>
      </c>
      <c r="B6" s="29">
        <v>353</v>
      </c>
      <c r="C6" s="29">
        <v>269</v>
      </c>
      <c r="D6" s="28">
        <v>2</v>
      </c>
      <c r="E6" s="28">
        <v>5</v>
      </c>
      <c r="F6" s="28"/>
      <c r="G6" s="28">
        <v>2</v>
      </c>
      <c r="H6" s="28"/>
      <c r="I6" s="28"/>
      <c r="J6" s="28"/>
      <c r="K6" s="28"/>
      <c r="L6" s="27"/>
    </row>
    <row r="7" spans="1:16" s="11" customFormat="1" ht="12.75">
      <c r="A7" s="30" t="s">
        <v>0</v>
      </c>
      <c r="B7" s="31">
        <f>SUM(B5:B6)</f>
        <v>659</v>
      </c>
      <c r="C7" s="31">
        <f>SUM(C5:C6)</f>
        <v>452</v>
      </c>
      <c r="D7" s="32">
        <f>SUM(D6)</f>
        <v>2</v>
      </c>
      <c r="E7" s="32">
        <f>SUM(E6)</f>
        <v>5</v>
      </c>
      <c r="F7" s="28"/>
      <c r="G7" s="28">
        <f>SUM(G6)</f>
        <v>2</v>
      </c>
      <c r="H7" s="28"/>
      <c r="I7" s="28"/>
      <c r="J7" s="28"/>
      <c r="K7" s="28"/>
      <c r="L7" s="27"/>
      <c r="M7" s="12"/>
      <c r="N7" s="12"/>
      <c r="O7" s="10"/>
      <c r="P7" s="10"/>
    </row>
    <row r="8" spans="1:14" s="23" customFormat="1" ht="6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27"/>
      <c r="M8" s="22"/>
      <c r="N8" s="22"/>
    </row>
    <row r="9" spans="1:16" s="11" customFormat="1" ht="12.75">
      <c r="A9" s="30" t="s">
        <v>44</v>
      </c>
      <c r="B9" s="34" t="s">
        <v>91</v>
      </c>
      <c r="C9" s="34" t="s">
        <v>76</v>
      </c>
      <c r="D9" s="35"/>
      <c r="E9" s="36" t="s">
        <v>48</v>
      </c>
      <c r="F9" s="28"/>
      <c r="G9" s="28"/>
      <c r="H9" s="28"/>
      <c r="I9" s="28"/>
      <c r="J9" s="28"/>
      <c r="K9" s="28"/>
      <c r="L9" s="27"/>
      <c r="M9" s="12"/>
      <c r="N9" s="10"/>
      <c r="O9" s="10"/>
      <c r="P9" s="10"/>
    </row>
    <row r="10" spans="1:16" s="11" customFormat="1" ht="12.75">
      <c r="A10" s="28" t="s">
        <v>6</v>
      </c>
      <c r="B10" s="28">
        <v>232</v>
      </c>
      <c r="C10" s="28"/>
      <c r="D10" s="28"/>
      <c r="E10" s="28"/>
      <c r="F10" s="28"/>
      <c r="G10" s="28"/>
      <c r="H10" s="28"/>
      <c r="I10" s="28"/>
      <c r="J10" s="28"/>
      <c r="K10" s="28"/>
      <c r="L10" s="27"/>
      <c r="M10" s="12"/>
      <c r="N10" s="10"/>
      <c r="O10" s="10"/>
      <c r="P10" s="10"/>
    </row>
    <row r="11" spans="1:16" s="11" customFormat="1" ht="12.75">
      <c r="A11" s="28" t="s">
        <v>11</v>
      </c>
      <c r="B11" s="28">
        <v>99</v>
      </c>
      <c r="C11" s="28">
        <v>3</v>
      </c>
      <c r="D11" s="28"/>
      <c r="E11" s="28">
        <v>1</v>
      </c>
      <c r="F11" s="28"/>
      <c r="G11" s="28"/>
      <c r="H11" s="28"/>
      <c r="I11" s="28"/>
      <c r="J11" s="28"/>
      <c r="K11" s="28"/>
      <c r="L11" s="27"/>
      <c r="M11" s="12"/>
      <c r="N11" s="10"/>
      <c r="O11" s="10"/>
      <c r="P11" s="10"/>
    </row>
    <row r="12" spans="1:16" s="11" customFormat="1" ht="12.75">
      <c r="A12" s="28" t="s">
        <v>3</v>
      </c>
      <c r="B12" s="28">
        <v>58</v>
      </c>
      <c r="C12" s="28"/>
      <c r="D12" s="28"/>
      <c r="E12" s="28"/>
      <c r="F12" s="28"/>
      <c r="G12" s="28"/>
      <c r="H12" s="28"/>
      <c r="I12" s="28"/>
      <c r="J12" s="28"/>
      <c r="K12" s="28"/>
      <c r="L12" s="27"/>
      <c r="M12" s="12"/>
      <c r="N12" s="10"/>
      <c r="O12" s="10"/>
      <c r="P12" s="10"/>
    </row>
    <row r="13" spans="1:14" ht="12.75">
      <c r="A13" s="28" t="s">
        <v>13</v>
      </c>
      <c r="B13" s="28">
        <v>72</v>
      </c>
      <c r="C13" s="28"/>
      <c r="D13" s="28"/>
      <c r="E13" s="28"/>
      <c r="F13" s="28"/>
      <c r="G13" s="28"/>
      <c r="H13" s="28"/>
      <c r="I13" s="28"/>
      <c r="J13" s="28"/>
      <c r="K13" s="28"/>
      <c r="L13" s="27"/>
      <c r="N13" s="7"/>
    </row>
    <row r="14" spans="1:14" ht="12.75">
      <c r="A14" s="28" t="s">
        <v>14</v>
      </c>
      <c r="B14" s="28">
        <v>125</v>
      </c>
      <c r="C14" s="28"/>
      <c r="D14" s="28"/>
      <c r="E14" s="28"/>
      <c r="F14" s="28"/>
      <c r="G14" s="28"/>
      <c r="H14" s="28"/>
      <c r="I14" s="28"/>
      <c r="J14" s="28"/>
      <c r="K14" s="28"/>
      <c r="L14" s="27"/>
      <c r="N14" s="7"/>
    </row>
    <row r="15" spans="1:16" s="11" customFormat="1" ht="12.75">
      <c r="A15" s="30" t="s">
        <v>0</v>
      </c>
      <c r="B15" s="31">
        <f>SUM(B10:B14)</f>
        <v>586</v>
      </c>
      <c r="C15" s="32">
        <f>SUM(C11:C14)</f>
        <v>3</v>
      </c>
      <c r="D15" s="32"/>
      <c r="E15" s="28">
        <f>SUM(E11:E14)</f>
        <v>1</v>
      </c>
      <c r="F15" s="28"/>
      <c r="G15" s="28"/>
      <c r="H15" s="28"/>
      <c r="I15" s="28"/>
      <c r="J15" s="28"/>
      <c r="K15" s="28"/>
      <c r="L15" s="27"/>
      <c r="M15" s="12"/>
      <c r="N15" s="10"/>
      <c r="O15" s="10"/>
      <c r="P15" s="10"/>
    </row>
    <row r="16" spans="1:16" s="8" customFormat="1" ht="6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27"/>
      <c r="M16" s="6"/>
      <c r="N16" s="6"/>
      <c r="O16" s="7"/>
      <c r="P16" s="7"/>
    </row>
    <row r="17" spans="1:16" s="11" customFormat="1" ht="25.5" customHeight="1">
      <c r="A17" s="30" t="s">
        <v>45</v>
      </c>
      <c r="B17" s="34" t="s">
        <v>85</v>
      </c>
      <c r="C17" s="35"/>
      <c r="D17" s="34" t="s">
        <v>92</v>
      </c>
      <c r="E17" s="34" t="s">
        <v>48</v>
      </c>
      <c r="F17" s="28"/>
      <c r="G17" s="28"/>
      <c r="H17" s="28"/>
      <c r="I17" s="28"/>
      <c r="J17" s="28"/>
      <c r="K17" s="28"/>
      <c r="L17" s="27"/>
      <c r="M17" s="12"/>
      <c r="N17" s="12"/>
      <c r="O17" s="10"/>
      <c r="P17" s="10"/>
    </row>
    <row r="18" spans="1:12" ht="12.75">
      <c r="A18" s="28" t="s">
        <v>7</v>
      </c>
      <c r="B18" s="28">
        <v>91</v>
      </c>
      <c r="C18" s="28"/>
      <c r="D18" s="28"/>
      <c r="E18" s="28"/>
      <c r="F18" s="28"/>
      <c r="G18" s="28"/>
      <c r="H18" s="28"/>
      <c r="I18" s="28"/>
      <c r="J18" s="28"/>
      <c r="K18" s="28"/>
      <c r="L18" s="27"/>
    </row>
    <row r="19" spans="1:12" ht="12.75">
      <c r="A19" s="28" t="s">
        <v>18</v>
      </c>
      <c r="B19" s="28">
        <v>27</v>
      </c>
      <c r="C19" s="28"/>
      <c r="D19" s="28"/>
      <c r="E19" s="28"/>
      <c r="F19" s="28"/>
      <c r="G19" s="28"/>
      <c r="H19" s="28"/>
      <c r="I19" s="28"/>
      <c r="J19" s="28"/>
      <c r="K19" s="28"/>
      <c r="L19" s="27"/>
    </row>
    <row r="20" spans="1:12" ht="12.75">
      <c r="A20" s="28" t="s">
        <v>8</v>
      </c>
      <c r="B20" s="28">
        <v>78</v>
      </c>
      <c r="C20" s="28"/>
      <c r="D20" s="28"/>
      <c r="E20" s="28"/>
      <c r="F20" s="28"/>
      <c r="G20" s="28"/>
      <c r="H20" s="28"/>
      <c r="I20" s="28"/>
      <c r="J20" s="28"/>
      <c r="K20" s="28"/>
      <c r="L20" s="27"/>
    </row>
    <row r="21" spans="1:12" ht="12.75">
      <c r="A21" s="28" t="s">
        <v>9</v>
      </c>
      <c r="B21" s="28">
        <v>46</v>
      </c>
      <c r="C21" s="28"/>
      <c r="D21" s="28"/>
      <c r="E21" s="28"/>
      <c r="F21" s="28"/>
      <c r="G21" s="28"/>
      <c r="H21" s="28"/>
      <c r="I21" s="28"/>
      <c r="J21" s="28"/>
      <c r="K21" s="28"/>
      <c r="L21" s="27"/>
    </row>
    <row r="22" spans="1:12" ht="12.75">
      <c r="A22" s="28" t="s">
        <v>24</v>
      </c>
      <c r="B22" s="28">
        <v>224</v>
      </c>
      <c r="C22" s="28"/>
      <c r="D22" s="28"/>
      <c r="E22" s="28">
        <v>1</v>
      </c>
      <c r="F22" s="28"/>
      <c r="G22" s="28"/>
      <c r="H22" s="28"/>
      <c r="I22" s="28"/>
      <c r="J22" s="28"/>
      <c r="K22" s="28"/>
      <c r="L22" s="27"/>
    </row>
    <row r="23" spans="1:12" ht="12.75">
      <c r="A23" s="28" t="s">
        <v>20</v>
      </c>
      <c r="B23" s="28">
        <v>75</v>
      </c>
      <c r="C23" s="28"/>
      <c r="D23" s="28"/>
      <c r="E23" s="28"/>
      <c r="F23" s="28"/>
      <c r="G23" s="28"/>
      <c r="H23" s="28"/>
      <c r="I23" s="28"/>
      <c r="J23" s="28"/>
      <c r="K23" s="28"/>
      <c r="L23" s="27"/>
    </row>
    <row r="24" spans="1:12" ht="12.75">
      <c r="A24" s="28" t="s">
        <v>21</v>
      </c>
      <c r="B24" s="28">
        <v>69</v>
      </c>
      <c r="C24" s="28"/>
      <c r="D24" s="28"/>
      <c r="E24" s="28"/>
      <c r="F24" s="28"/>
      <c r="G24" s="28"/>
      <c r="H24" s="28"/>
      <c r="I24" s="28"/>
      <c r="J24" s="28"/>
      <c r="K24" s="28"/>
      <c r="L24" s="27"/>
    </row>
    <row r="25" spans="1:16" s="11" customFormat="1" ht="12.75">
      <c r="A25" s="30" t="s">
        <v>0</v>
      </c>
      <c r="B25" s="31">
        <f>SUM(B18:B24)</f>
        <v>610</v>
      </c>
      <c r="C25" s="32"/>
      <c r="D25" s="32"/>
      <c r="E25" s="28">
        <f>SUM(E22:E24)</f>
        <v>1</v>
      </c>
      <c r="F25" s="28"/>
      <c r="G25" s="28"/>
      <c r="H25" s="28"/>
      <c r="I25" s="28"/>
      <c r="J25" s="28"/>
      <c r="K25" s="28"/>
      <c r="L25" s="27"/>
      <c r="M25" s="12"/>
      <c r="N25" s="12"/>
      <c r="O25" s="10"/>
      <c r="P25" s="10"/>
    </row>
    <row r="26" spans="1:16" s="8" customFormat="1" ht="6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27"/>
      <c r="M26" s="6"/>
      <c r="N26" s="6"/>
      <c r="O26" s="7"/>
      <c r="P26" s="7"/>
    </row>
    <row r="27" spans="1:16" s="11" customFormat="1" ht="24">
      <c r="A27" s="30" t="s">
        <v>57</v>
      </c>
      <c r="B27" s="34" t="s">
        <v>49</v>
      </c>
      <c r="C27" s="37" t="s">
        <v>122</v>
      </c>
      <c r="D27" s="34"/>
      <c r="E27" s="36" t="s">
        <v>48</v>
      </c>
      <c r="F27" s="28"/>
      <c r="G27" s="28"/>
      <c r="H27" s="28"/>
      <c r="I27" s="28"/>
      <c r="J27" s="28"/>
      <c r="K27" s="28"/>
      <c r="L27" s="27"/>
      <c r="M27" s="12"/>
      <c r="N27" s="10"/>
      <c r="O27" s="10"/>
      <c r="P27" s="10"/>
    </row>
    <row r="28" spans="1:14" ht="18" customHeight="1">
      <c r="A28" s="28" t="s">
        <v>19</v>
      </c>
      <c r="B28" s="28">
        <v>11</v>
      </c>
      <c r="C28" s="30">
        <v>91</v>
      </c>
      <c r="D28" s="28"/>
      <c r="E28" s="28">
        <v>14</v>
      </c>
      <c r="F28" s="28"/>
      <c r="G28" s="28"/>
      <c r="H28" s="28"/>
      <c r="I28" s="28"/>
      <c r="J28" s="28"/>
      <c r="K28" s="28"/>
      <c r="L28" s="27"/>
      <c r="N28" s="7"/>
    </row>
    <row r="29" spans="1:16" s="8" customFormat="1" ht="6.7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27"/>
      <c r="M29" s="6"/>
      <c r="N29" s="6"/>
      <c r="O29" s="7"/>
      <c r="P29" s="7"/>
    </row>
    <row r="30" spans="1:16" s="11" customFormat="1" ht="12.75">
      <c r="A30" s="30" t="s">
        <v>47</v>
      </c>
      <c r="B30" s="34" t="s">
        <v>77</v>
      </c>
      <c r="C30" s="34" t="s">
        <v>68</v>
      </c>
      <c r="D30" s="34" t="s">
        <v>93</v>
      </c>
      <c r="E30" s="28"/>
      <c r="F30" s="36" t="s">
        <v>48</v>
      </c>
      <c r="G30" s="28"/>
      <c r="H30" s="28"/>
      <c r="I30" s="28"/>
      <c r="J30" s="28"/>
      <c r="K30" s="28"/>
      <c r="L30" s="27"/>
      <c r="M30" s="13"/>
      <c r="N30" s="12"/>
      <c r="O30" s="10"/>
      <c r="P30" s="10"/>
    </row>
    <row r="31" spans="1:12" ht="12.75">
      <c r="A31" s="28" t="s">
        <v>10</v>
      </c>
      <c r="B31" s="28">
        <v>121</v>
      </c>
      <c r="C31" s="28">
        <v>2</v>
      </c>
      <c r="D31" s="28"/>
      <c r="E31" s="28"/>
      <c r="F31" s="28"/>
      <c r="G31" s="28"/>
      <c r="H31" s="28"/>
      <c r="I31" s="28"/>
      <c r="J31" s="28"/>
      <c r="K31" s="28"/>
      <c r="L31" s="27"/>
    </row>
    <row r="32" spans="1:12" ht="12.75">
      <c r="A32" s="28" t="s">
        <v>12</v>
      </c>
      <c r="B32" s="28">
        <v>0</v>
      </c>
      <c r="C32" s="28"/>
      <c r="D32" s="28"/>
      <c r="E32" s="28"/>
      <c r="F32" s="28"/>
      <c r="G32" s="28"/>
      <c r="H32" s="28"/>
      <c r="I32" s="28"/>
      <c r="J32" s="28"/>
      <c r="K32" s="28"/>
      <c r="L32" s="27"/>
    </row>
    <row r="33" spans="1:12" ht="12.75">
      <c r="A33" s="28" t="s">
        <v>15</v>
      </c>
      <c r="B33" s="28">
        <v>90</v>
      </c>
      <c r="C33" s="29"/>
      <c r="D33" s="29"/>
      <c r="E33" s="28"/>
      <c r="F33" s="28">
        <v>1</v>
      </c>
      <c r="G33" s="28"/>
      <c r="H33" s="28"/>
      <c r="I33" s="28"/>
      <c r="J33" s="28"/>
      <c r="K33" s="28"/>
      <c r="L33" s="27"/>
    </row>
    <row r="34" spans="1:12" ht="12.75">
      <c r="A34" s="28" t="s">
        <v>17</v>
      </c>
      <c r="B34" s="32">
        <v>141</v>
      </c>
      <c r="C34" s="32"/>
      <c r="D34" s="32"/>
      <c r="E34" s="28"/>
      <c r="F34" s="28">
        <v>4</v>
      </c>
      <c r="G34" s="28"/>
      <c r="H34" s="28"/>
      <c r="I34" s="28"/>
      <c r="J34" s="28"/>
      <c r="K34" s="28"/>
      <c r="L34" s="27"/>
    </row>
    <row r="35" spans="1:16" s="11" customFormat="1" ht="12.75">
      <c r="A35" s="30" t="s">
        <v>0</v>
      </c>
      <c r="B35" s="31">
        <f>SUM(B31:B34)</f>
        <v>352</v>
      </c>
      <c r="C35" s="32">
        <f>SUM(C31:C34)</f>
        <v>2</v>
      </c>
      <c r="D35" s="32"/>
      <c r="E35" s="28"/>
      <c r="F35" s="28">
        <f>SUM(F31:F34)</f>
        <v>5</v>
      </c>
      <c r="G35" s="28"/>
      <c r="H35" s="28"/>
      <c r="I35" s="28"/>
      <c r="J35" s="28"/>
      <c r="K35" s="28"/>
      <c r="L35" s="27"/>
      <c r="M35" s="12"/>
      <c r="N35" s="12"/>
      <c r="O35" s="10"/>
      <c r="P35" s="10"/>
    </row>
    <row r="36" spans="1:16" s="14" customFormat="1" ht="7.5" customHeight="1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27"/>
      <c r="M36" s="12"/>
      <c r="N36" s="12"/>
      <c r="O36" s="10"/>
      <c r="P36" s="10"/>
    </row>
    <row r="37" spans="1:16" s="11" customFormat="1" ht="12.75">
      <c r="A37" s="30" t="s">
        <v>51</v>
      </c>
      <c r="B37" s="34" t="s">
        <v>94</v>
      </c>
      <c r="C37" s="34" t="s">
        <v>78</v>
      </c>
      <c r="D37" s="35"/>
      <c r="E37" s="36" t="s">
        <v>48</v>
      </c>
      <c r="F37" s="28"/>
      <c r="G37" s="28"/>
      <c r="H37" s="28"/>
      <c r="I37" s="28"/>
      <c r="J37" s="28"/>
      <c r="K37" s="28"/>
      <c r="L37" s="27"/>
      <c r="M37" s="13"/>
      <c r="N37" s="12"/>
      <c r="O37" s="10"/>
      <c r="P37" s="10"/>
    </row>
    <row r="38" spans="1:12" ht="12.75">
      <c r="A38" s="28" t="s">
        <v>23</v>
      </c>
      <c r="B38" s="28">
        <v>21</v>
      </c>
      <c r="C38" s="28"/>
      <c r="D38" s="28"/>
      <c r="E38" s="28"/>
      <c r="F38" s="28"/>
      <c r="G38" s="28"/>
      <c r="H38" s="28"/>
      <c r="I38" s="28"/>
      <c r="J38" s="28"/>
      <c r="K38" s="28"/>
      <c r="L38" s="27"/>
    </row>
    <row r="39" spans="1:12" ht="12.75">
      <c r="A39" s="28" t="s">
        <v>32</v>
      </c>
      <c r="B39" s="28">
        <v>40</v>
      </c>
      <c r="C39" s="28"/>
      <c r="D39" s="28"/>
      <c r="E39" s="28"/>
      <c r="F39" s="28"/>
      <c r="G39" s="28"/>
      <c r="H39" s="28"/>
      <c r="I39" s="28"/>
      <c r="J39" s="28"/>
      <c r="K39" s="28"/>
      <c r="L39" s="27"/>
    </row>
    <row r="40" spans="1:12" ht="12.75">
      <c r="A40" s="28" t="s">
        <v>40</v>
      </c>
      <c r="B40" s="28">
        <v>39</v>
      </c>
      <c r="C40" s="28"/>
      <c r="D40" s="28"/>
      <c r="E40" s="28"/>
      <c r="F40" s="28"/>
      <c r="G40" s="28"/>
      <c r="H40" s="28"/>
      <c r="I40" s="28"/>
      <c r="J40" s="28"/>
      <c r="K40" s="28"/>
      <c r="L40" s="27"/>
    </row>
    <row r="41" spans="1:12" ht="12.75">
      <c r="A41" s="28" t="s">
        <v>25</v>
      </c>
      <c r="B41" s="28">
        <v>163</v>
      </c>
      <c r="C41" s="28">
        <v>3</v>
      </c>
      <c r="D41" s="28"/>
      <c r="E41" s="28"/>
      <c r="F41" s="28"/>
      <c r="G41" s="28"/>
      <c r="H41" s="28"/>
      <c r="I41" s="28"/>
      <c r="J41" s="28"/>
      <c r="K41" s="28"/>
      <c r="L41" s="27"/>
    </row>
    <row r="42" spans="1:12" ht="12.75">
      <c r="A42" s="28" t="s">
        <v>16</v>
      </c>
      <c r="B42" s="32">
        <v>300</v>
      </c>
      <c r="C42" s="32"/>
      <c r="D42" s="32"/>
      <c r="E42" s="28"/>
      <c r="F42" s="28"/>
      <c r="G42" s="28"/>
      <c r="H42" s="28"/>
      <c r="I42" s="28"/>
      <c r="J42" s="28"/>
      <c r="K42" s="28"/>
      <c r="L42" s="27"/>
    </row>
    <row r="43" spans="1:16" s="11" customFormat="1" ht="12.75">
      <c r="A43" s="30" t="s">
        <v>0</v>
      </c>
      <c r="B43" s="31">
        <f>SUM(B38:B42)</f>
        <v>563</v>
      </c>
      <c r="C43" s="32">
        <f>SUM(C38:C42)</f>
        <v>3</v>
      </c>
      <c r="D43" s="32"/>
      <c r="E43" s="28"/>
      <c r="F43" s="28"/>
      <c r="G43" s="28"/>
      <c r="H43" s="28"/>
      <c r="I43" s="28"/>
      <c r="J43" s="28"/>
      <c r="K43" s="28"/>
      <c r="L43" s="27"/>
      <c r="M43" s="12"/>
      <c r="N43" s="12"/>
      <c r="O43" s="10"/>
      <c r="P43" s="10"/>
    </row>
    <row r="44" spans="1:16" s="14" customFormat="1" ht="6" customHeight="1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7"/>
      <c r="M44" s="12"/>
      <c r="N44" s="12"/>
      <c r="O44" s="10"/>
      <c r="P44" s="10"/>
    </row>
    <row r="45" spans="1:16" s="11" customFormat="1" ht="12.75">
      <c r="A45" s="30" t="s">
        <v>58</v>
      </c>
      <c r="B45" s="34" t="s">
        <v>96</v>
      </c>
      <c r="C45" s="34" t="s">
        <v>71</v>
      </c>
      <c r="D45" s="34" t="s">
        <v>95</v>
      </c>
      <c r="E45" s="35"/>
      <c r="F45" s="36" t="s">
        <v>48</v>
      </c>
      <c r="G45" s="28"/>
      <c r="H45" s="28"/>
      <c r="I45" s="28"/>
      <c r="J45" s="28"/>
      <c r="K45" s="28"/>
      <c r="L45" s="27"/>
      <c r="M45" s="12"/>
      <c r="N45" s="10"/>
      <c r="O45" s="10"/>
      <c r="P45" s="10"/>
    </row>
    <row r="46" spans="1:14" ht="15" customHeight="1">
      <c r="A46" s="28" t="s">
        <v>22</v>
      </c>
      <c r="B46" s="28">
        <v>76</v>
      </c>
      <c r="C46" s="30">
        <v>313</v>
      </c>
      <c r="D46" s="28"/>
      <c r="E46" s="28"/>
      <c r="F46" s="28">
        <v>2</v>
      </c>
      <c r="G46" s="28"/>
      <c r="H46" s="28"/>
      <c r="I46" s="28"/>
      <c r="J46" s="28"/>
      <c r="K46" s="28"/>
      <c r="L46" s="27"/>
      <c r="N46" s="7"/>
    </row>
    <row r="47" spans="1:16" s="14" customFormat="1" ht="5.2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7"/>
      <c r="M47" s="12"/>
      <c r="N47" s="12"/>
      <c r="O47" s="10"/>
      <c r="P47" s="10"/>
    </row>
    <row r="48" spans="1:12" ht="12.75">
      <c r="A48" s="30" t="s">
        <v>59</v>
      </c>
      <c r="B48" s="34" t="s">
        <v>50</v>
      </c>
      <c r="C48" s="34" t="s">
        <v>100</v>
      </c>
      <c r="D48" s="34" t="s">
        <v>79</v>
      </c>
      <c r="E48" s="34" t="s">
        <v>97</v>
      </c>
      <c r="F48" s="34" t="s">
        <v>98</v>
      </c>
      <c r="G48" s="34" t="s">
        <v>99</v>
      </c>
      <c r="H48" s="38" t="s">
        <v>48</v>
      </c>
      <c r="I48" s="39" t="s">
        <v>66</v>
      </c>
      <c r="J48" s="28"/>
      <c r="K48" s="28"/>
      <c r="L48" s="27"/>
    </row>
    <row r="49" spans="1:12" ht="12.75">
      <c r="A49" s="28" t="s">
        <v>60</v>
      </c>
      <c r="B49" s="28">
        <v>94</v>
      </c>
      <c r="C49" s="28">
        <v>77</v>
      </c>
      <c r="D49" s="28">
        <v>81</v>
      </c>
      <c r="E49" s="28"/>
      <c r="F49" s="28"/>
      <c r="G49" s="28"/>
      <c r="H49" s="28"/>
      <c r="I49" s="28"/>
      <c r="J49" s="28"/>
      <c r="K49" s="28"/>
      <c r="L49" s="27"/>
    </row>
    <row r="50" spans="1:12" ht="12.75">
      <c r="A50" s="28" t="s">
        <v>33</v>
      </c>
      <c r="B50" s="28">
        <v>360</v>
      </c>
      <c r="C50" s="28">
        <v>340</v>
      </c>
      <c r="D50" s="28">
        <v>360</v>
      </c>
      <c r="E50" s="28"/>
      <c r="F50" s="28">
        <v>1</v>
      </c>
      <c r="G50" s="28" t="s">
        <v>66</v>
      </c>
      <c r="H50" s="28">
        <v>7</v>
      </c>
      <c r="I50" s="28"/>
      <c r="J50" s="28"/>
      <c r="K50" s="28"/>
      <c r="L50" s="27"/>
    </row>
    <row r="51" spans="1:12" ht="12.75">
      <c r="A51" s="28" t="s">
        <v>27</v>
      </c>
      <c r="B51" s="29">
        <v>606</v>
      </c>
      <c r="C51" s="29">
        <v>582</v>
      </c>
      <c r="D51" s="29">
        <v>587</v>
      </c>
      <c r="E51" s="28">
        <v>2</v>
      </c>
      <c r="F51" s="28"/>
      <c r="G51" s="28"/>
      <c r="H51" s="28">
        <v>5</v>
      </c>
      <c r="I51" s="28"/>
      <c r="J51" s="28"/>
      <c r="K51" s="28"/>
      <c r="L51" s="27"/>
    </row>
    <row r="52" spans="1:16" s="11" customFormat="1" ht="12.75">
      <c r="A52" s="30" t="s">
        <v>0</v>
      </c>
      <c r="B52" s="50">
        <f>SUM(B49:B51)</f>
        <v>1060</v>
      </c>
      <c r="C52" s="50">
        <f>SUM(C49:C51)</f>
        <v>999</v>
      </c>
      <c r="D52" s="50">
        <f>SUM(D49:D51)</f>
        <v>1028</v>
      </c>
      <c r="E52" s="32">
        <f>SUM(E50:E51)</f>
        <v>2</v>
      </c>
      <c r="F52" s="32">
        <f>SUM(F50:F51)</f>
        <v>1</v>
      </c>
      <c r="G52" s="32"/>
      <c r="H52" s="32">
        <f>SUM(H50:H51)</f>
        <v>12</v>
      </c>
      <c r="I52" s="28"/>
      <c r="J52" s="28"/>
      <c r="K52" s="28"/>
      <c r="L52" s="27"/>
      <c r="M52" s="12"/>
      <c r="N52" s="12"/>
      <c r="O52" s="10"/>
      <c r="P52" s="10"/>
    </row>
    <row r="53" spans="1:16" s="14" customFormat="1" ht="5.2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7"/>
      <c r="M53" s="12"/>
      <c r="N53" s="12"/>
      <c r="O53" s="10"/>
      <c r="P53" s="10"/>
    </row>
    <row r="54" spans="1:16" s="11" customFormat="1" ht="25.5" customHeight="1">
      <c r="A54" s="30" t="s">
        <v>52</v>
      </c>
      <c r="B54" s="34" t="s">
        <v>103</v>
      </c>
      <c r="C54" s="34" t="s">
        <v>81</v>
      </c>
      <c r="D54" s="38" t="s">
        <v>104</v>
      </c>
      <c r="E54" s="34" t="s">
        <v>80</v>
      </c>
      <c r="F54" s="34" t="s">
        <v>101</v>
      </c>
      <c r="G54" s="34" t="s">
        <v>102</v>
      </c>
      <c r="H54" s="38" t="s">
        <v>48</v>
      </c>
      <c r="I54" s="34"/>
      <c r="J54" s="34"/>
      <c r="K54" s="34"/>
      <c r="L54" s="52"/>
      <c r="M54" s="13"/>
      <c r="N54" s="9"/>
      <c r="O54" s="10"/>
      <c r="P54" s="10"/>
    </row>
    <row r="55" spans="1:16" s="11" customFormat="1" ht="12.75" customHeight="1">
      <c r="A55" s="28" t="s">
        <v>28</v>
      </c>
      <c r="B55" s="28">
        <v>46</v>
      </c>
      <c r="C55" s="28">
        <v>104</v>
      </c>
      <c r="D55" s="28">
        <v>58</v>
      </c>
      <c r="E55" s="28">
        <v>5</v>
      </c>
      <c r="F55" s="28"/>
      <c r="G55" s="28"/>
      <c r="H55" s="28"/>
      <c r="I55" s="28"/>
      <c r="J55" s="28"/>
      <c r="K55" s="28"/>
      <c r="L55" s="27"/>
      <c r="M55" s="13"/>
      <c r="N55" s="9"/>
      <c r="O55" s="10"/>
      <c r="P55" s="10"/>
    </row>
    <row r="56" spans="1:16" s="11" customFormat="1" ht="12.75" customHeight="1">
      <c r="A56" s="28" t="s">
        <v>29</v>
      </c>
      <c r="B56" s="28">
        <v>45</v>
      </c>
      <c r="C56" s="28">
        <v>166</v>
      </c>
      <c r="D56" s="28">
        <v>104</v>
      </c>
      <c r="E56" s="28"/>
      <c r="F56" s="28">
        <v>1</v>
      </c>
      <c r="G56" s="28"/>
      <c r="H56" s="28">
        <v>1</v>
      </c>
      <c r="I56" s="28"/>
      <c r="J56" s="28"/>
      <c r="K56" s="28"/>
      <c r="L56" s="27"/>
      <c r="M56" s="13"/>
      <c r="N56" s="9"/>
      <c r="O56" s="10"/>
      <c r="P56" s="10"/>
    </row>
    <row r="57" spans="1:14" ht="12.75" customHeight="1">
      <c r="A57" s="28" t="s">
        <v>30</v>
      </c>
      <c r="B57" s="29">
        <v>70</v>
      </c>
      <c r="C57" s="29">
        <v>91</v>
      </c>
      <c r="D57" s="29">
        <v>82</v>
      </c>
      <c r="E57" s="28">
        <v>2</v>
      </c>
      <c r="F57" s="28"/>
      <c r="G57" s="28"/>
      <c r="H57" s="28">
        <v>1</v>
      </c>
      <c r="I57" s="28"/>
      <c r="J57" s="28"/>
      <c r="K57" s="28"/>
      <c r="L57" s="27"/>
      <c r="M57" s="25"/>
      <c r="N57" s="26"/>
    </row>
    <row r="58" spans="1:12" ht="12.75" customHeight="1">
      <c r="A58" s="28" t="s">
        <v>31</v>
      </c>
      <c r="B58" s="28">
        <v>92</v>
      </c>
      <c r="C58" s="28">
        <v>191</v>
      </c>
      <c r="D58" s="28">
        <v>145</v>
      </c>
      <c r="E58" s="28">
        <v>1</v>
      </c>
      <c r="F58" s="28"/>
      <c r="G58" s="28"/>
      <c r="H58" s="28">
        <v>1</v>
      </c>
      <c r="I58" s="28"/>
      <c r="J58" s="28"/>
      <c r="K58" s="28"/>
      <c r="L58" s="27"/>
    </row>
    <row r="59" spans="1:16" s="15" customFormat="1" ht="12.75" customHeight="1">
      <c r="A59" s="28" t="s">
        <v>37</v>
      </c>
      <c r="B59" s="28">
        <v>25</v>
      </c>
      <c r="C59" s="28">
        <v>93</v>
      </c>
      <c r="D59" s="28">
        <v>46</v>
      </c>
      <c r="E59" s="28"/>
      <c r="F59" s="28"/>
      <c r="G59" s="28"/>
      <c r="H59" s="28">
        <v>1</v>
      </c>
      <c r="I59" s="28"/>
      <c r="J59" s="28"/>
      <c r="K59" s="28"/>
      <c r="L59" s="27"/>
      <c r="M59" s="6"/>
      <c r="N59" s="6"/>
      <c r="O59" s="7"/>
      <c r="P59" s="7"/>
    </row>
    <row r="60" spans="1:16" s="11" customFormat="1" ht="12.75">
      <c r="A60" s="30" t="s">
        <v>0</v>
      </c>
      <c r="B60" s="32">
        <f>SUM(B55:B59)</f>
        <v>278</v>
      </c>
      <c r="C60" s="31">
        <f>SUM(C55:C59)</f>
        <v>645</v>
      </c>
      <c r="D60" s="31">
        <f>SUM(D55:D59)</f>
        <v>435</v>
      </c>
      <c r="E60" s="32">
        <f>SUM(E55:E59)</f>
        <v>8</v>
      </c>
      <c r="F60" s="32">
        <f>SUM(F55:F59)</f>
        <v>1</v>
      </c>
      <c r="G60" s="32"/>
      <c r="H60" s="32">
        <f>SUM(H55:H59)</f>
        <v>4</v>
      </c>
      <c r="I60" s="40"/>
      <c r="J60" s="40"/>
      <c r="K60" s="40"/>
      <c r="L60" s="53"/>
      <c r="M60" s="12"/>
      <c r="N60" s="12"/>
      <c r="O60" s="10"/>
      <c r="P60" s="10"/>
    </row>
    <row r="61" spans="1:16" s="8" customFormat="1" ht="4.5" customHeight="1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7"/>
      <c r="M61" s="6"/>
      <c r="N61" s="6"/>
      <c r="O61" s="7"/>
      <c r="P61" s="7"/>
    </row>
    <row r="62" spans="1:16" s="11" customFormat="1" ht="12.75">
      <c r="A62" s="30" t="s">
        <v>4</v>
      </c>
      <c r="B62" s="34" t="s">
        <v>73</v>
      </c>
      <c r="C62" s="34"/>
      <c r="D62" s="35"/>
      <c r="E62" s="34"/>
      <c r="F62" s="36" t="s">
        <v>48</v>
      </c>
      <c r="G62" s="28"/>
      <c r="H62" s="28"/>
      <c r="I62" s="28"/>
      <c r="J62" s="28"/>
      <c r="K62" s="28"/>
      <c r="L62" s="27"/>
      <c r="M62" s="12"/>
      <c r="N62" s="10"/>
      <c r="O62" s="10"/>
      <c r="P62" s="10"/>
    </row>
    <row r="63" spans="1:14" ht="18" customHeight="1">
      <c r="A63" s="28" t="s">
        <v>36</v>
      </c>
      <c r="B63" s="30">
        <v>578</v>
      </c>
      <c r="C63" s="28"/>
      <c r="D63" s="28"/>
      <c r="E63" s="28"/>
      <c r="F63" s="28">
        <v>1</v>
      </c>
      <c r="G63" s="28"/>
      <c r="H63" s="28"/>
      <c r="I63" s="28"/>
      <c r="J63" s="28"/>
      <c r="K63" s="28"/>
      <c r="L63" s="27"/>
      <c r="N63" s="7"/>
    </row>
    <row r="64" spans="1:16" s="16" customFormat="1" ht="6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27"/>
      <c r="M64" s="6"/>
      <c r="N64" s="6"/>
      <c r="O64" s="7"/>
      <c r="P64" s="7"/>
    </row>
    <row r="65" spans="1:16" s="11" customFormat="1" ht="24" customHeight="1">
      <c r="A65" s="30" t="s">
        <v>61</v>
      </c>
      <c r="B65" s="34" t="s">
        <v>74</v>
      </c>
      <c r="C65" s="34" t="s">
        <v>105</v>
      </c>
      <c r="D65" s="35"/>
      <c r="E65" s="36" t="s">
        <v>48</v>
      </c>
      <c r="F65" s="28"/>
      <c r="G65" s="28"/>
      <c r="H65" s="28"/>
      <c r="I65" s="28"/>
      <c r="J65" s="28"/>
      <c r="K65" s="28"/>
      <c r="L65" s="27"/>
      <c r="M65" s="13"/>
      <c r="N65" s="17"/>
      <c r="O65" s="10"/>
      <c r="P65" s="10"/>
    </row>
    <row r="66" spans="1:12" ht="13.5" customHeight="1">
      <c r="A66" s="28" t="s">
        <v>34</v>
      </c>
      <c r="B66" s="28">
        <v>354</v>
      </c>
      <c r="C66" s="28">
        <v>1</v>
      </c>
      <c r="D66" s="28"/>
      <c r="E66" s="28">
        <v>2</v>
      </c>
      <c r="F66" s="28"/>
      <c r="G66" s="28"/>
      <c r="H66" s="28"/>
      <c r="I66" s="28"/>
      <c r="J66" s="28"/>
      <c r="K66" s="28"/>
      <c r="L66" s="27"/>
    </row>
    <row r="67" spans="1:12" ht="15.75" customHeight="1">
      <c r="A67" s="28" t="s">
        <v>35</v>
      </c>
      <c r="B67" s="28">
        <v>35</v>
      </c>
      <c r="C67" s="28">
        <v>1</v>
      </c>
      <c r="D67" s="28"/>
      <c r="E67" s="28">
        <v>1</v>
      </c>
      <c r="F67" s="28"/>
      <c r="G67" s="28"/>
      <c r="H67" s="28"/>
      <c r="I67" s="28"/>
      <c r="J67" s="28"/>
      <c r="K67" s="28"/>
      <c r="L67" s="27"/>
    </row>
    <row r="68" spans="1:12" ht="14.25" customHeight="1">
      <c r="A68" s="28" t="s">
        <v>26</v>
      </c>
      <c r="B68" s="32">
        <v>77</v>
      </c>
      <c r="C68" s="32">
        <v>1</v>
      </c>
      <c r="D68" s="32"/>
      <c r="E68" s="28"/>
      <c r="F68" s="28"/>
      <c r="G68" s="28"/>
      <c r="H68" s="28"/>
      <c r="I68" s="28"/>
      <c r="J68" s="28"/>
      <c r="K68" s="28"/>
      <c r="L68" s="27"/>
    </row>
    <row r="69" spans="1:16" s="11" customFormat="1" ht="12.75">
      <c r="A69" s="30" t="s">
        <v>0</v>
      </c>
      <c r="B69" s="31">
        <f>SUM(B66:B68)</f>
        <v>466</v>
      </c>
      <c r="C69" s="32">
        <f>SUM(C66:C68)</f>
        <v>3</v>
      </c>
      <c r="D69" s="31"/>
      <c r="E69" s="28">
        <f>SUM(E66:E68)</f>
        <v>3</v>
      </c>
      <c r="F69" s="28"/>
      <c r="G69" s="28"/>
      <c r="H69" s="28"/>
      <c r="I69" s="28"/>
      <c r="J69" s="28"/>
      <c r="K69" s="28"/>
      <c r="L69" s="27"/>
      <c r="M69" s="12"/>
      <c r="N69" s="12"/>
      <c r="O69" s="10"/>
      <c r="P69" s="10"/>
    </row>
    <row r="70" spans="1:16" s="18" customFormat="1" ht="6.7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27"/>
      <c r="M70" s="6"/>
      <c r="N70" s="6"/>
      <c r="O70" s="6"/>
      <c r="P70" s="6"/>
    </row>
    <row r="71" spans="1:20" s="19" customFormat="1" ht="24">
      <c r="A71" s="30" t="s">
        <v>46</v>
      </c>
      <c r="B71" s="38" t="s">
        <v>62</v>
      </c>
      <c r="C71" s="41" t="s">
        <v>120</v>
      </c>
      <c r="D71" s="38" t="s">
        <v>106</v>
      </c>
      <c r="E71" s="41" t="s">
        <v>120</v>
      </c>
      <c r="F71" s="38" t="s">
        <v>107</v>
      </c>
      <c r="G71" s="41" t="s">
        <v>120</v>
      </c>
      <c r="H71" s="38" t="s">
        <v>108</v>
      </c>
      <c r="I71" s="41" t="s">
        <v>120</v>
      </c>
      <c r="J71" s="38" t="s">
        <v>109</v>
      </c>
      <c r="K71" s="41" t="s">
        <v>120</v>
      </c>
      <c r="L71" s="6"/>
      <c r="O71" s="4" t="s">
        <v>66</v>
      </c>
      <c r="P71" s="3"/>
      <c r="Q71" s="6"/>
      <c r="R71" s="6"/>
      <c r="S71" s="6"/>
      <c r="T71" s="6"/>
    </row>
    <row r="72" spans="1:20" s="19" customFormat="1" ht="12.75">
      <c r="A72" s="28" t="s">
        <v>38</v>
      </c>
      <c r="B72" s="36">
        <v>1667</v>
      </c>
      <c r="C72" s="42">
        <v>1670</v>
      </c>
      <c r="D72" s="36">
        <v>587</v>
      </c>
      <c r="E72" s="42">
        <v>591</v>
      </c>
      <c r="F72" s="36">
        <v>300</v>
      </c>
      <c r="G72" s="42">
        <v>302</v>
      </c>
      <c r="H72" s="36">
        <v>827</v>
      </c>
      <c r="I72" s="42">
        <v>828</v>
      </c>
      <c r="J72" s="36">
        <v>1053</v>
      </c>
      <c r="K72" s="43">
        <v>1056</v>
      </c>
      <c r="L72" s="6"/>
      <c r="O72" s="3" t="s">
        <v>66</v>
      </c>
      <c r="P72" s="3"/>
      <c r="Q72" s="6"/>
      <c r="R72" s="6"/>
      <c r="S72" s="6"/>
      <c r="T72" s="6"/>
    </row>
    <row r="73" spans="1:20" s="19" customFormat="1" ht="12.75">
      <c r="A73" s="28" t="s">
        <v>39</v>
      </c>
      <c r="B73" s="36">
        <v>427</v>
      </c>
      <c r="C73" s="42">
        <v>427</v>
      </c>
      <c r="D73" s="36">
        <v>123</v>
      </c>
      <c r="E73" s="42">
        <v>123</v>
      </c>
      <c r="F73" s="36">
        <v>102</v>
      </c>
      <c r="G73" s="42">
        <v>103</v>
      </c>
      <c r="H73" s="36">
        <v>149</v>
      </c>
      <c r="I73" s="42">
        <v>149</v>
      </c>
      <c r="J73" s="36">
        <v>219</v>
      </c>
      <c r="K73" s="43">
        <v>216</v>
      </c>
      <c r="L73" s="6"/>
      <c r="O73" s="3" t="s">
        <v>66</v>
      </c>
      <c r="P73" s="3"/>
      <c r="Q73" s="6"/>
      <c r="R73" s="6"/>
      <c r="S73" s="6"/>
      <c r="T73" s="6"/>
    </row>
    <row r="74" spans="1:20" s="19" customFormat="1" ht="12.75">
      <c r="A74" s="30" t="s">
        <v>0</v>
      </c>
      <c r="B74" s="44">
        <f aca="true" t="shared" si="0" ref="B74:J74">SUM(B72:B73)</f>
        <v>2094</v>
      </c>
      <c r="C74" s="45">
        <f>SUM(C72:C73)</f>
        <v>2097</v>
      </c>
      <c r="D74" s="46">
        <f t="shared" si="0"/>
        <v>710</v>
      </c>
      <c r="E74" s="42">
        <f>SUM(E72:E73)</f>
        <v>714</v>
      </c>
      <c r="F74" s="46">
        <f t="shared" si="0"/>
        <v>402</v>
      </c>
      <c r="G74" s="42">
        <f>SUM(G72:G73)</f>
        <v>405</v>
      </c>
      <c r="H74" s="46">
        <f t="shared" si="0"/>
        <v>976</v>
      </c>
      <c r="I74" s="42">
        <f>SUM(I72:I73)</f>
        <v>977</v>
      </c>
      <c r="J74" s="44">
        <f t="shared" si="0"/>
        <v>1272</v>
      </c>
      <c r="K74" s="47">
        <f>SUM(K72:K73)</f>
        <v>1272</v>
      </c>
      <c r="L74" s="6"/>
      <c r="O74" s="3"/>
      <c r="P74" s="3"/>
      <c r="Q74" s="6"/>
      <c r="R74" s="6"/>
      <c r="S74" s="6"/>
      <c r="T74" s="6"/>
    </row>
    <row r="75" spans="1:20" s="19" customFormat="1" ht="13.5">
      <c r="A75" s="30"/>
      <c r="B75" s="44"/>
      <c r="C75" s="44"/>
      <c r="D75" s="46"/>
      <c r="E75" s="46"/>
      <c r="F75" s="46"/>
      <c r="G75" s="46"/>
      <c r="H75" s="46"/>
      <c r="I75" s="46"/>
      <c r="J75" s="44"/>
      <c r="K75" s="36"/>
      <c r="L75" s="54"/>
      <c r="M75" s="1"/>
      <c r="N75" s="1"/>
      <c r="O75" s="3"/>
      <c r="P75" s="3"/>
      <c r="Q75" s="6"/>
      <c r="R75" s="6"/>
      <c r="S75" s="6"/>
      <c r="T75" s="6"/>
    </row>
    <row r="76" spans="1:20" s="19" customFormat="1" ht="13.5">
      <c r="A76" s="30" t="s">
        <v>46</v>
      </c>
      <c r="B76" s="36" t="s">
        <v>110</v>
      </c>
      <c r="C76" s="41" t="s">
        <v>120</v>
      </c>
      <c r="D76" s="34" t="s">
        <v>111</v>
      </c>
      <c r="E76" s="41" t="s">
        <v>120</v>
      </c>
      <c r="F76" s="36" t="s">
        <v>112</v>
      </c>
      <c r="G76" s="41" t="s">
        <v>120</v>
      </c>
      <c r="H76" s="36" t="s">
        <v>113</v>
      </c>
      <c r="I76" s="41" t="s">
        <v>120</v>
      </c>
      <c r="J76" s="44"/>
      <c r="K76" s="36"/>
      <c r="L76" s="54"/>
      <c r="M76" s="1"/>
      <c r="N76" s="1"/>
      <c r="O76" s="3"/>
      <c r="P76" s="3"/>
      <c r="Q76" s="6"/>
      <c r="R76" s="6"/>
      <c r="S76" s="6"/>
      <c r="T76" s="6"/>
    </row>
    <row r="77" spans="1:20" s="19" customFormat="1" ht="13.5">
      <c r="A77" s="28" t="s">
        <v>38</v>
      </c>
      <c r="B77" s="56">
        <v>410</v>
      </c>
      <c r="C77" s="57">
        <v>413</v>
      </c>
      <c r="D77" s="58">
        <v>924</v>
      </c>
      <c r="E77" s="59">
        <v>931</v>
      </c>
      <c r="F77" s="56">
        <v>1233</v>
      </c>
      <c r="G77" s="57">
        <v>1233</v>
      </c>
      <c r="H77" s="56">
        <v>873</v>
      </c>
      <c r="I77" s="57">
        <v>874</v>
      </c>
      <c r="J77" s="44"/>
      <c r="K77" s="36"/>
      <c r="L77" s="54"/>
      <c r="M77" s="1"/>
      <c r="N77" s="1"/>
      <c r="O77" s="3"/>
      <c r="P77" s="3"/>
      <c r="Q77" s="6"/>
      <c r="R77" s="6"/>
      <c r="S77" s="6"/>
      <c r="T77" s="6"/>
    </row>
    <row r="78" spans="1:20" s="19" customFormat="1" ht="13.5">
      <c r="A78" s="28" t="s">
        <v>39</v>
      </c>
      <c r="B78" s="56">
        <v>215</v>
      </c>
      <c r="C78" s="57">
        <v>214</v>
      </c>
      <c r="D78" s="58">
        <v>201</v>
      </c>
      <c r="E78" s="59">
        <v>200</v>
      </c>
      <c r="F78" s="56">
        <v>255</v>
      </c>
      <c r="G78" s="57">
        <v>256</v>
      </c>
      <c r="H78" s="56">
        <v>278</v>
      </c>
      <c r="I78" s="57">
        <v>277</v>
      </c>
      <c r="J78" s="44"/>
      <c r="K78" s="36"/>
      <c r="L78" s="54"/>
      <c r="M78" s="1"/>
      <c r="N78" s="1"/>
      <c r="O78" s="3"/>
      <c r="P78" s="3"/>
      <c r="Q78" s="6"/>
      <c r="R78" s="6"/>
      <c r="S78" s="6"/>
      <c r="T78" s="6"/>
    </row>
    <row r="79" spans="1:20" s="19" customFormat="1" ht="13.5">
      <c r="A79" s="30" t="s">
        <v>0</v>
      </c>
      <c r="B79" s="56">
        <f aca="true" t="shared" si="1" ref="B79:I79">SUM(B77:B78)</f>
        <v>625</v>
      </c>
      <c r="C79" s="57">
        <f t="shared" si="1"/>
        <v>627</v>
      </c>
      <c r="D79" s="58">
        <f t="shared" si="1"/>
        <v>1125</v>
      </c>
      <c r="E79" s="59">
        <f t="shared" si="1"/>
        <v>1131</v>
      </c>
      <c r="F79" s="60">
        <f t="shared" si="1"/>
        <v>1488</v>
      </c>
      <c r="G79" s="61">
        <f t="shared" si="1"/>
        <v>1489</v>
      </c>
      <c r="H79" s="60">
        <f t="shared" si="1"/>
        <v>1151</v>
      </c>
      <c r="I79" s="61">
        <f t="shared" si="1"/>
        <v>1151</v>
      </c>
      <c r="J79" s="44"/>
      <c r="K79" s="36"/>
      <c r="L79" s="54"/>
      <c r="M79" s="1"/>
      <c r="N79" s="1"/>
      <c r="O79" s="3"/>
      <c r="P79" s="3"/>
      <c r="Q79" s="6"/>
      <c r="R79" s="6"/>
      <c r="S79" s="6"/>
      <c r="T79" s="6"/>
    </row>
    <row r="80" spans="1:16" s="19" customFormat="1" ht="8.25" customHeight="1">
      <c r="A80" s="33"/>
      <c r="B80" s="33"/>
      <c r="C80" s="33"/>
      <c r="D80" s="33"/>
      <c r="E80" s="33"/>
      <c r="F80" s="33"/>
      <c r="G80" s="33"/>
      <c r="H80" s="48"/>
      <c r="I80" s="33"/>
      <c r="J80" s="33"/>
      <c r="K80" s="33"/>
      <c r="L80" s="27"/>
      <c r="M80" s="6"/>
      <c r="N80" s="6"/>
      <c r="O80" s="6"/>
      <c r="P80" s="6"/>
    </row>
    <row r="81" spans="1:16" s="19" customFormat="1" ht="12.75">
      <c r="A81" s="30" t="s">
        <v>53</v>
      </c>
      <c r="B81" s="34" t="s">
        <v>64</v>
      </c>
      <c r="C81" s="34" t="s">
        <v>70</v>
      </c>
      <c r="D81" s="34" t="s">
        <v>63</v>
      </c>
      <c r="E81" s="34" t="s">
        <v>82</v>
      </c>
      <c r="F81" s="34" t="s">
        <v>69</v>
      </c>
      <c r="G81" s="34" t="s">
        <v>114</v>
      </c>
      <c r="H81" s="34"/>
      <c r="I81" s="34" t="s">
        <v>48</v>
      </c>
      <c r="J81" s="28"/>
      <c r="K81" s="28"/>
      <c r="L81" s="27"/>
      <c r="M81" s="6"/>
      <c r="N81" s="6"/>
      <c r="O81" s="6"/>
      <c r="P81" s="6"/>
    </row>
    <row r="82" spans="1:16" s="19" customFormat="1" ht="12.75">
      <c r="A82" s="28" t="s">
        <v>41</v>
      </c>
      <c r="B82" s="28">
        <v>691</v>
      </c>
      <c r="C82" s="28">
        <v>679</v>
      </c>
      <c r="D82" s="28">
        <v>723</v>
      </c>
      <c r="E82" s="28">
        <v>669</v>
      </c>
      <c r="F82" s="28">
        <v>1</v>
      </c>
      <c r="G82" s="28">
        <v>1</v>
      </c>
      <c r="H82" s="28"/>
      <c r="I82" s="28">
        <v>5</v>
      </c>
      <c r="J82" s="28"/>
      <c r="K82" s="28"/>
      <c r="L82" s="27"/>
      <c r="M82" s="6"/>
      <c r="N82" s="6"/>
      <c r="O82" s="6"/>
      <c r="P82" s="6"/>
    </row>
    <row r="83" spans="1:16" s="19" customFormat="1" ht="12.75">
      <c r="A83" s="28" t="s">
        <v>42</v>
      </c>
      <c r="B83" s="28">
        <v>518</v>
      </c>
      <c r="C83" s="28">
        <v>508</v>
      </c>
      <c r="D83" s="28">
        <v>568</v>
      </c>
      <c r="E83" s="28">
        <v>519</v>
      </c>
      <c r="F83" s="28"/>
      <c r="G83" s="28"/>
      <c r="H83" s="28"/>
      <c r="I83" s="28"/>
      <c r="J83" s="28"/>
      <c r="K83" s="28"/>
      <c r="L83" s="27"/>
      <c r="M83" s="6"/>
      <c r="N83" s="6"/>
      <c r="O83" s="6"/>
      <c r="P83" s="6"/>
    </row>
    <row r="84" spans="1:16" s="19" customFormat="1" ht="12.75">
      <c r="A84" s="28" t="s">
        <v>43</v>
      </c>
      <c r="B84" s="29">
        <v>633</v>
      </c>
      <c r="C84" s="29">
        <v>623</v>
      </c>
      <c r="D84" s="28">
        <v>683</v>
      </c>
      <c r="E84" s="28">
        <v>625</v>
      </c>
      <c r="F84" s="28"/>
      <c r="G84" s="28"/>
      <c r="H84" s="28"/>
      <c r="I84" s="28">
        <v>3</v>
      </c>
      <c r="J84" s="28"/>
      <c r="K84" s="28"/>
      <c r="L84" s="27"/>
      <c r="M84" s="6"/>
      <c r="N84" s="6"/>
      <c r="O84" s="6"/>
      <c r="P84" s="6"/>
    </row>
    <row r="85" spans="1:16" s="19" customFormat="1" ht="12.75">
      <c r="A85" s="30" t="s">
        <v>0</v>
      </c>
      <c r="B85" s="50">
        <f aca="true" t="shared" si="2" ref="B85:G85">SUM(B82:B84)</f>
        <v>1842</v>
      </c>
      <c r="C85" s="50">
        <f t="shared" si="2"/>
        <v>1810</v>
      </c>
      <c r="D85" s="50">
        <f t="shared" si="2"/>
        <v>1974</v>
      </c>
      <c r="E85" s="50">
        <f t="shared" si="2"/>
        <v>1813</v>
      </c>
      <c r="F85" s="32">
        <f t="shared" si="2"/>
        <v>1</v>
      </c>
      <c r="G85" s="28">
        <f t="shared" si="2"/>
        <v>1</v>
      </c>
      <c r="H85" s="28"/>
      <c r="I85" s="28">
        <f>SUM(I82:I84)</f>
        <v>8</v>
      </c>
      <c r="J85" s="28"/>
      <c r="K85" s="28"/>
      <c r="L85" s="27"/>
      <c r="M85" s="6"/>
      <c r="N85" s="6"/>
      <c r="O85" s="6"/>
      <c r="P85" s="6"/>
    </row>
    <row r="86" spans="1:16" s="19" customFormat="1" ht="6.75" customHeight="1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27"/>
      <c r="M86" s="6"/>
      <c r="N86" s="6"/>
      <c r="O86" s="6"/>
      <c r="P86" s="6"/>
    </row>
    <row r="87" spans="1:16" s="19" customFormat="1" ht="12.75">
      <c r="A87" s="30" t="s">
        <v>65</v>
      </c>
      <c r="B87" s="34" t="s">
        <v>83</v>
      </c>
      <c r="C87" s="34" t="s">
        <v>115</v>
      </c>
      <c r="D87" s="29"/>
      <c r="E87" s="36" t="s">
        <v>48</v>
      </c>
      <c r="F87" s="28"/>
      <c r="G87" s="28"/>
      <c r="H87" s="28"/>
      <c r="I87" s="28"/>
      <c r="J87" s="28"/>
      <c r="K87" s="28"/>
      <c r="L87" s="27"/>
      <c r="M87" s="6"/>
      <c r="N87" s="6"/>
      <c r="O87" s="6"/>
      <c r="P87" s="6"/>
    </row>
    <row r="88" spans="1:16" s="19" customFormat="1" ht="12.75">
      <c r="A88" s="28" t="s">
        <v>5</v>
      </c>
      <c r="B88" s="28">
        <v>319</v>
      </c>
      <c r="C88" s="28"/>
      <c r="D88" s="28"/>
      <c r="E88" s="28"/>
      <c r="F88" s="28"/>
      <c r="G88" s="28"/>
      <c r="H88" s="28"/>
      <c r="I88" s="28"/>
      <c r="J88" s="28"/>
      <c r="K88" s="28"/>
      <c r="L88" s="27"/>
      <c r="M88" s="6"/>
      <c r="N88" s="6"/>
      <c r="O88" s="6"/>
      <c r="P88" s="6"/>
    </row>
    <row r="89" spans="1:16" s="19" customFormat="1" ht="12.75">
      <c r="A89" s="28" t="s">
        <v>6</v>
      </c>
      <c r="B89" s="28">
        <v>210</v>
      </c>
      <c r="C89" s="28"/>
      <c r="D89" s="28"/>
      <c r="E89" s="28"/>
      <c r="F89" s="28"/>
      <c r="G89" s="28"/>
      <c r="H89" s="28"/>
      <c r="I89" s="28"/>
      <c r="J89" s="28"/>
      <c r="K89" s="28"/>
      <c r="L89" s="27"/>
      <c r="M89" s="6"/>
      <c r="N89" s="6"/>
      <c r="O89" s="6"/>
      <c r="P89" s="6"/>
    </row>
    <row r="90" spans="1:12" s="6" customFormat="1" ht="12.75">
      <c r="A90" s="49" t="s">
        <v>11</v>
      </c>
      <c r="B90" s="49">
        <v>98</v>
      </c>
      <c r="C90" s="49">
        <v>3</v>
      </c>
      <c r="D90" s="49"/>
      <c r="E90" s="49">
        <v>2</v>
      </c>
      <c r="F90" s="49"/>
      <c r="G90" s="49"/>
      <c r="H90" s="49"/>
      <c r="I90" s="49"/>
      <c r="J90" s="49"/>
      <c r="K90" s="49"/>
      <c r="L90" s="27"/>
    </row>
    <row r="91" spans="1:12" s="6" customFormat="1" ht="12.75">
      <c r="A91" s="49" t="s">
        <v>2</v>
      </c>
      <c r="B91" s="49">
        <v>381</v>
      </c>
      <c r="C91" s="49">
        <v>2</v>
      </c>
      <c r="D91" s="49"/>
      <c r="E91" s="49"/>
      <c r="F91" s="49"/>
      <c r="G91" s="49"/>
      <c r="H91" s="49"/>
      <c r="I91" s="49"/>
      <c r="J91" s="49"/>
      <c r="K91" s="49"/>
      <c r="L91" s="27"/>
    </row>
    <row r="92" spans="1:12" s="6" customFormat="1" ht="12.75">
      <c r="A92" s="49" t="s">
        <v>3</v>
      </c>
      <c r="B92" s="49">
        <v>58</v>
      </c>
      <c r="C92" s="49"/>
      <c r="D92" s="49"/>
      <c r="E92" s="49"/>
      <c r="F92" s="49"/>
      <c r="G92" s="49"/>
      <c r="H92" s="49"/>
      <c r="I92" s="49"/>
      <c r="J92" s="49"/>
      <c r="K92" s="49"/>
      <c r="L92" s="27"/>
    </row>
    <row r="93" spans="1:16" s="19" customFormat="1" ht="12.75">
      <c r="A93" s="28" t="s">
        <v>13</v>
      </c>
      <c r="B93" s="28">
        <v>70</v>
      </c>
      <c r="C93" s="28"/>
      <c r="D93" s="28"/>
      <c r="E93" s="28"/>
      <c r="F93" s="28"/>
      <c r="G93" s="28"/>
      <c r="H93" s="28"/>
      <c r="I93" s="28"/>
      <c r="J93" s="28"/>
      <c r="K93" s="28"/>
      <c r="L93" s="27"/>
      <c r="M93" s="6"/>
      <c r="N93" s="6"/>
      <c r="O93" s="6"/>
      <c r="P93" s="6"/>
    </row>
    <row r="94" spans="1:16" s="19" customFormat="1" ht="12.75">
      <c r="A94" s="28" t="s">
        <v>14</v>
      </c>
      <c r="B94" s="28">
        <v>118</v>
      </c>
      <c r="C94" s="28"/>
      <c r="D94" s="28"/>
      <c r="E94" s="28">
        <v>1</v>
      </c>
      <c r="F94" s="28"/>
      <c r="G94" s="28"/>
      <c r="H94" s="28"/>
      <c r="I94" s="28"/>
      <c r="J94" s="28"/>
      <c r="K94" s="28"/>
      <c r="L94" s="27"/>
      <c r="M94" s="6"/>
      <c r="N94" s="6"/>
      <c r="O94" s="6"/>
      <c r="P94" s="6"/>
    </row>
    <row r="95" spans="1:16" s="19" customFormat="1" ht="12.75">
      <c r="A95" s="30" t="s">
        <v>0</v>
      </c>
      <c r="B95" s="50">
        <f>SUM(B88:B94)</f>
        <v>1254</v>
      </c>
      <c r="C95" s="32">
        <f>SUM(C90:C94)</f>
        <v>5</v>
      </c>
      <c r="D95" s="32"/>
      <c r="E95" s="28">
        <f>SUM(E90:E94)</f>
        <v>3</v>
      </c>
      <c r="F95" s="28"/>
      <c r="G95" s="28"/>
      <c r="H95" s="28"/>
      <c r="I95" s="28"/>
      <c r="J95" s="28"/>
      <c r="K95" s="28"/>
      <c r="L95" s="27"/>
      <c r="M95" s="6"/>
      <c r="N95" s="6"/>
      <c r="O95" s="6"/>
      <c r="P95" s="6"/>
    </row>
    <row r="96" spans="1:16" s="19" customFormat="1" ht="3.75" customHeight="1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27"/>
      <c r="M96" s="6"/>
      <c r="N96" s="6"/>
      <c r="O96" s="6"/>
      <c r="P96" s="6"/>
    </row>
    <row r="97" spans="1:16" s="19" customFormat="1" ht="12.75">
      <c r="A97" s="30" t="s">
        <v>54</v>
      </c>
      <c r="B97" s="34" t="s">
        <v>121</v>
      </c>
      <c r="C97" s="34" t="s">
        <v>116</v>
      </c>
      <c r="D97" s="34" t="s">
        <v>84</v>
      </c>
      <c r="E97" s="34"/>
      <c r="F97" s="36" t="s">
        <v>48</v>
      </c>
      <c r="G97" s="28"/>
      <c r="H97" s="28"/>
      <c r="I97" s="28"/>
      <c r="J97" s="28"/>
      <c r="K97" s="28"/>
      <c r="L97" s="27"/>
      <c r="M97" s="6"/>
      <c r="N97" s="6"/>
      <c r="O97" s="6"/>
      <c r="P97" s="6"/>
    </row>
    <row r="98" spans="1:16" s="19" customFormat="1" ht="12.75">
      <c r="A98" s="28" t="s">
        <v>7</v>
      </c>
      <c r="B98" s="28">
        <v>83</v>
      </c>
      <c r="C98" s="28"/>
      <c r="D98" s="28"/>
      <c r="E98" s="28"/>
      <c r="F98" s="28"/>
      <c r="G98" s="28"/>
      <c r="H98" s="28"/>
      <c r="I98" s="28"/>
      <c r="J98" s="28"/>
      <c r="K98" s="28"/>
      <c r="L98" s="27"/>
      <c r="M98" s="6"/>
      <c r="N98" s="6"/>
      <c r="O98" s="6"/>
      <c r="P98" s="6"/>
    </row>
    <row r="99" spans="1:16" s="19" customFormat="1" ht="12.75">
      <c r="A99" s="28" t="s">
        <v>18</v>
      </c>
      <c r="B99" s="28">
        <v>25</v>
      </c>
      <c r="C99" s="28"/>
      <c r="D99" s="28"/>
      <c r="E99" s="28"/>
      <c r="F99" s="28"/>
      <c r="G99" s="28"/>
      <c r="H99" s="28"/>
      <c r="I99" s="28"/>
      <c r="J99" s="28"/>
      <c r="K99" s="28"/>
      <c r="L99" s="27"/>
      <c r="M99" s="6"/>
      <c r="N99" s="6"/>
      <c r="O99" s="6"/>
      <c r="P99" s="6"/>
    </row>
    <row r="100" spans="1:16" s="19" customFormat="1" ht="12.75">
      <c r="A100" s="28" t="s">
        <v>8</v>
      </c>
      <c r="B100" s="28">
        <v>72</v>
      </c>
      <c r="C100" s="28"/>
      <c r="D100" s="28"/>
      <c r="E100" s="28"/>
      <c r="F100" s="28"/>
      <c r="G100" s="28"/>
      <c r="H100" s="28"/>
      <c r="I100" s="28"/>
      <c r="J100" s="28"/>
      <c r="K100" s="28"/>
      <c r="L100" s="27"/>
      <c r="M100" s="6"/>
      <c r="N100" s="6"/>
      <c r="O100" s="6"/>
      <c r="P100" s="6"/>
    </row>
    <row r="101" spans="1:16" s="19" customFormat="1" ht="12.75">
      <c r="A101" s="28" t="s">
        <v>19</v>
      </c>
      <c r="B101" s="29">
        <v>241</v>
      </c>
      <c r="C101" s="29">
        <v>1</v>
      </c>
      <c r="D101" s="28">
        <v>2</v>
      </c>
      <c r="E101" s="28"/>
      <c r="F101" s="28">
        <v>1</v>
      </c>
      <c r="G101" s="28"/>
      <c r="H101" s="28"/>
      <c r="I101" s="28"/>
      <c r="J101" s="28"/>
      <c r="K101" s="28"/>
      <c r="L101" s="27"/>
      <c r="M101" s="6"/>
      <c r="N101" s="6"/>
      <c r="O101" s="6"/>
      <c r="P101" s="6"/>
    </row>
    <row r="102" spans="1:16" s="19" customFormat="1" ht="12.75">
      <c r="A102" s="28" t="s">
        <v>9</v>
      </c>
      <c r="B102" s="28">
        <v>39</v>
      </c>
      <c r="C102" s="28"/>
      <c r="D102" s="28"/>
      <c r="E102" s="28"/>
      <c r="F102" s="28"/>
      <c r="G102" s="28"/>
      <c r="H102" s="28"/>
      <c r="I102" s="28"/>
      <c r="J102" s="28"/>
      <c r="K102" s="28"/>
      <c r="L102" s="27"/>
      <c r="M102" s="6"/>
      <c r="N102" s="6"/>
      <c r="O102" s="6"/>
      <c r="P102" s="6"/>
    </row>
    <row r="103" spans="1:16" s="19" customFormat="1" ht="12.75">
      <c r="A103" s="28" t="s">
        <v>24</v>
      </c>
      <c r="B103" s="28">
        <v>207</v>
      </c>
      <c r="C103" s="28">
        <v>1</v>
      </c>
      <c r="D103" s="28">
        <v>1</v>
      </c>
      <c r="E103" s="28"/>
      <c r="F103" s="28"/>
      <c r="G103" s="28"/>
      <c r="H103" s="28"/>
      <c r="I103" s="28"/>
      <c r="J103" s="28"/>
      <c r="K103" s="28"/>
      <c r="L103" s="27"/>
      <c r="M103" s="6"/>
      <c r="N103" s="6"/>
      <c r="O103" s="6"/>
      <c r="P103" s="6"/>
    </row>
    <row r="104" spans="1:16" s="19" customFormat="1" ht="12.75">
      <c r="A104" s="28" t="s">
        <v>20</v>
      </c>
      <c r="B104" s="28">
        <v>71</v>
      </c>
      <c r="C104" s="28"/>
      <c r="D104" s="28"/>
      <c r="E104" s="28"/>
      <c r="F104" s="28"/>
      <c r="G104" s="28"/>
      <c r="H104" s="28"/>
      <c r="I104" s="28"/>
      <c r="J104" s="28"/>
      <c r="K104" s="28"/>
      <c r="L104" s="27"/>
      <c r="M104" s="6"/>
      <c r="N104" s="6"/>
      <c r="O104" s="6"/>
      <c r="P104" s="6"/>
    </row>
    <row r="105" spans="1:16" s="19" customFormat="1" ht="12.75">
      <c r="A105" s="28" t="s">
        <v>21</v>
      </c>
      <c r="B105" s="28">
        <v>58</v>
      </c>
      <c r="C105" s="28"/>
      <c r="D105" s="28"/>
      <c r="E105" s="28"/>
      <c r="F105" s="28"/>
      <c r="G105" s="28"/>
      <c r="H105" s="28"/>
      <c r="I105" s="28"/>
      <c r="J105" s="28"/>
      <c r="K105" s="28"/>
      <c r="L105" s="27"/>
      <c r="M105" s="6"/>
      <c r="N105" s="6"/>
      <c r="O105" s="6"/>
      <c r="P105" s="6"/>
    </row>
    <row r="106" spans="1:16" s="19" customFormat="1" ht="12.75">
      <c r="A106" s="30" t="s">
        <v>0</v>
      </c>
      <c r="B106" s="31">
        <f>SUM(B98:B105)</f>
        <v>796</v>
      </c>
      <c r="C106" s="32">
        <f>SUM(C101:C105)</f>
        <v>2</v>
      </c>
      <c r="D106" s="32">
        <f>SUM(D101:D105)</f>
        <v>3</v>
      </c>
      <c r="E106" s="28"/>
      <c r="F106" s="28">
        <f>SUM(F101:F105)</f>
        <v>1</v>
      </c>
      <c r="G106" s="28"/>
      <c r="H106" s="28"/>
      <c r="I106" s="28"/>
      <c r="J106" s="28"/>
      <c r="K106" s="28"/>
      <c r="L106" s="27"/>
      <c r="M106" s="6"/>
      <c r="N106" s="6"/>
      <c r="O106" s="6"/>
      <c r="P106" s="6"/>
    </row>
    <row r="107" spans="1:16" s="19" customFormat="1" ht="4.5" customHeight="1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27"/>
      <c r="M107" s="6"/>
      <c r="N107" s="6"/>
      <c r="O107" s="6"/>
      <c r="P107" s="6"/>
    </row>
    <row r="108" spans="1:16" s="19" customFormat="1" ht="12.75">
      <c r="A108" s="30" t="s">
        <v>55</v>
      </c>
      <c r="B108" s="34" t="s">
        <v>86</v>
      </c>
      <c r="C108" s="34" t="s">
        <v>117</v>
      </c>
      <c r="D108" s="29"/>
      <c r="E108" s="51" t="s">
        <v>48</v>
      </c>
      <c r="F108" s="28"/>
      <c r="G108" s="28"/>
      <c r="H108" s="28"/>
      <c r="I108" s="28"/>
      <c r="J108" s="28"/>
      <c r="K108" s="28"/>
      <c r="L108" s="27"/>
      <c r="M108" s="6"/>
      <c r="N108" s="6"/>
      <c r="O108" s="6"/>
      <c r="P108" s="6"/>
    </row>
    <row r="109" spans="1:16" s="19" customFormat="1" ht="12.75">
      <c r="A109" s="28" t="s">
        <v>34</v>
      </c>
      <c r="B109" s="28">
        <v>345</v>
      </c>
      <c r="C109" s="28">
        <v>2</v>
      </c>
      <c r="D109" s="28"/>
      <c r="E109" s="28"/>
      <c r="F109" s="28"/>
      <c r="G109" s="28"/>
      <c r="H109" s="28"/>
      <c r="I109" s="28"/>
      <c r="J109" s="28"/>
      <c r="K109" s="28"/>
      <c r="L109" s="27"/>
      <c r="M109" s="6"/>
      <c r="N109" s="6"/>
      <c r="O109" s="6"/>
      <c r="P109" s="6"/>
    </row>
    <row r="110" spans="1:16" s="19" customFormat="1" ht="12.75">
      <c r="A110" s="28" t="s">
        <v>35</v>
      </c>
      <c r="B110" s="28">
        <v>37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7"/>
      <c r="M110" s="6"/>
      <c r="N110" s="6"/>
      <c r="O110" s="6"/>
      <c r="P110" s="6"/>
    </row>
    <row r="111" spans="1:16" s="19" customFormat="1" ht="12.75">
      <c r="A111" s="28" t="s">
        <v>23</v>
      </c>
      <c r="B111" s="28">
        <v>21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7"/>
      <c r="M111" s="6"/>
      <c r="N111" s="6"/>
      <c r="O111" s="6"/>
      <c r="P111" s="6"/>
    </row>
    <row r="112" spans="1:16" s="19" customFormat="1" ht="12.75">
      <c r="A112" s="28" t="s">
        <v>32</v>
      </c>
      <c r="B112" s="28">
        <v>38</v>
      </c>
      <c r="C112" s="28"/>
      <c r="D112" s="28"/>
      <c r="E112" s="28"/>
      <c r="F112" s="28"/>
      <c r="G112" s="28"/>
      <c r="H112" s="28"/>
      <c r="I112" s="28"/>
      <c r="J112" s="28"/>
      <c r="K112" s="28"/>
      <c r="L112" s="27"/>
      <c r="M112" s="6"/>
      <c r="N112" s="6"/>
      <c r="O112" s="6"/>
      <c r="P112" s="6"/>
    </row>
    <row r="113" spans="1:16" s="19" customFormat="1" ht="12.75">
      <c r="A113" s="28" t="s">
        <v>40</v>
      </c>
      <c r="B113" s="28">
        <v>40</v>
      </c>
      <c r="C113" s="28"/>
      <c r="D113" s="28"/>
      <c r="E113" s="28"/>
      <c r="F113" s="28"/>
      <c r="G113" s="28"/>
      <c r="H113" s="28"/>
      <c r="I113" s="28"/>
      <c r="J113" s="28"/>
      <c r="K113" s="28"/>
      <c r="L113" s="27"/>
      <c r="M113" s="6"/>
      <c r="N113" s="6"/>
      <c r="O113" s="6"/>
      <c r="P113" s="6"/>
    </row>
    <row r="114" spans="1:16" s="19" customFormat="1" ht="12.75">
      <c r="A114" s="28" t="s">
        <v>25</v>
      </c>
      <c r="B114" s="28">
        <v>171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7"/>
      <c r="M114" s="6"/>
      <c r="N114" s="6"/>
      <c r="O114" s="6"/>
      <c r="P114" s="6"/>
    </row>
    <row r="115" spans="1:16" s="19" customFormat="1" ht="12.75">
      <c r="A115" s="28" t="s">
        <v>16</v>
      </c>
      <c r="B115" s="28">
        <v>296</v>
      </c>
      <c r="C115" s="28"/>
      <c r="D115" s="28"/>
      <c r="E115" s="28"/>
      <c r="F115" s="28"/>
      <c r="G115" s="28"/>
      <c r="H115" s="28"/>
      <c r="I115" s="28"/>
      <c r="J115" s="28"/>
      <c r="K115" s="28"/>
      <c r="L115" s="27"/>
      <c r="M115" s="6"/>
      <c r="N115" s="6"/>
      <c r="O115" s="6"/>
      <c r="P115" s="6"/>
    </row>
    <row r="116" spans="1:12" s="6" customFormat="1" ht="12.75">
      <c r="A116" s="49" t="s">
        <v>26</v>
      </c>
      <c r="B116" s="49">
        <v>80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27"/>
    </row>
    <row r="117" spans="1:16" s="19" customFormat="1" ht="12.75">
      <c r="A117" s="30" t="s">
        <v>0</v>
      </c>
      <c r="B117" s="50">
        <f>SUM(B109:B116)</f>
        <v>1028</v>
      </c>
      <c r="C117" s="32">
        <f>SUM(C109:C116)</f>
        <v>2</v>
      </c>
      <c r="D117" s="32"/>
      <c r="E117" s="31"/>
      <c r="F117" s="28"/>
      <c r="G117" s="28"/>
      <c r="H117" s="28"/>
      <c r="I117" s="28"/>
      <c r="J117" s="28"/>
      <c r="K117" s="28"/>
      <c r="L117" s="27"/>
      <c r="M117" s="6"/>
      <c r="N117" s="6"/>
      <c r="O117" s="6"/>
      <c r="P117" s="6"/>
    </row>
    <row r="118" spans="1:16" s="19" customFormat="1" ht="6" customHeight="1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27"/>
      <c r="M118" s="6"/>
      <c r="N118" s="6"/>
      <c r="O118" s="6"/>
      <c r="P118" s="6"/>
    </row>
    <row r="119" spans="1:16" s="19" customFormat="1" ht="12.75">
      <c r="A119" s="30" t="s">
        <v>56</v>
      </c>
      <c r="B119" s="34" t="s">
        <v>72</v>
      </c>
      <c r="C119" s="34" t="s">
        <v>118</v>
      </c>
      <c r="D119" s="29"/>
      <c r="E119" s="34" t="s">
        <v>48</v>
      </c>
      <c r="F119" s="28"/>
      <c r="G119" s="28"/>
      <c r="H119" s="28"/>
      <c r="I119" s="28"/>
      <c r="J119" s="28"/>
      <c r="K119" s="28"/>
      <c r="L119" s="27"/>
      <c r="M119" s="6"/>
      <c r="N119" s="6"/>
      <c r="O119" s="6"/>
      <c r="P119" s="6"/>
    </row>
    <row r="120" spans="1:16" s="19" customFormat="1" ht="12.75">
      <c r="A120" s="28" t="s">
        <v>28</v>
      </c>
      <c r="B120" s="28">
        <v>142</v>
      </c>
      <c r="C120" s="28"/>
      <c r="D120" s="28"/>
      <c r="E120" s="28">
        <v>1</v>
      </c>
      <c r="F120" s="28"/>
      <c r="G120" s="28"/>
      <c r="H120" s="28"/>
      <c r="I120" s="28"/>
      <c r="J120" s="28"/>
      <c r="K120" s="28"/>
      <c r="L120" s="27"/>
      <c r="M120" s="6"/>
      <c r="N120" s="6"/>
      <c r="O120" s="6"/>
      <c r="P120" s="6"/>
    </row>
    <row r="121" spans="1:16" s="19" customFormat="1" ht="12.75">
      <c r="A121" s="28" t="s">
        <v>29</v>
      </c>
      <c r="B121" s="28">
        <v>200</v>
      </c>
      <c r="C121" s="28">
        <v>3</v>
      </c>
      <c r="D121" s="28"/>
      <c r="E121" s="28">
        <v>2</v>
      </c>
      <c r="F121" s="28"/>
      <c r="G121" s="28"/>
      <c r="H121" s="28"/>
      <c r="I121" s="28"/>
      <c r="J121" s="28"/>
      <c r="K121" s="28"/>
      <c r="L121" s="27"/>
      <c r="M121" s="6"/>
      <c r="N121" s="6"/>
      <c r="O121" s="6"/>
      <c r="P121" s="6"/>
    </row>
    <row r="122" spans="1:16" s="19" customFormat="1" ht="12.75">
      <c r="A122" s="28" t="s">
        <v>30</v>
      </c>
      <c r="B122" s="28">
        <v>149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7"/>
      <c r="M122" s="6"/>
      <c r="N122" s="6"/>
      <c r="O122" s="6"/>
      <c r="P122" s="6"/>
    </row>
    <row r="123" spans="1:16" s="19" customFormat="1" ht="12.75">
      <c r="A123" s="28" t="s">
        <v>31</v>
      </c>
      <c r="B123" s="28">
        <v>267</v>
      </c>
      <c r="C123" s="28"/>
      <c r="D123" s="28"/>
      <c r="E123" s="28">
        <v>2</v>
      </c>
      <c r="F123" s="28"/>
      <c r="G123" s="28"/>
      <c r="H123" s="28"/>
      <c r="I123" s="28"/>
      <c r="J123" s="28"/>
      <c r="K123" s="28"/>
      <c r="L123" s="27"/>
      <c r="M123" s="6"/>
      <c r="N123" s="6"/>
      <c r="O123" s="6"/>
      <c r="P123" s="6"/>
    </row>
    <row r="124" spans="1:16" s="19" customFormat="1" ht="12.75">
      <c r="A124" s="28" t="s">
        <v>36</v>
      </c>
      <c r="B124" s="28">
        <v>589</v>
      </c>
      <c r="C124" s="28"/>
      <c r="D124" s="28"/>
      <c r="E124" s="28" t="s">
        <v>88</v>
      </c>
      <c r="F124" s="28"/>
      <c r="G124" s="28"/>
      <c r="H124" s="28"/>
      <c r="I124" s="28"/>
      <c r="J124" s="28"/>
      <c r="K124" s="28"/>
      <c r="L124" s="27"/>
      <c r="M124" s="6"/>
      <c r="N124" s="6"/>
      <c r="O124" s="6"/>
      <c r="P124" s="6"/>
    </row>
    <row r="125" spans="1:16" s="19" customFormat="1" ht="12.75">
      <c r="A125" s="28" t="s">
        <v>37</v>
      </c>
      <c r="B125" s="28">
        <v>112</v>
      </c>
      <c r="C125" s="28"/>
      <c r="D125" s="28"/>
      <c r="E125" s="28"/>
      <c r="F125" s="28"/>
      <c r="G125" s="28"/>
      <c r="H125" s="28"/>
      <c r="I125" s="28"/>
      <c r="J125" s="28"/>
      <c r="K125" s="28"/>
      <c r="L125" s="27"/>
      <c r="M125" s="6"/>
      <c r="N125" s="6"/>
      <c r="O125" s="6"/>
      <c r="P125" s="6"/>
    </row>
    <row r="126" spans="1:16" s="19" customFormat="1" ht="12.75">
      <c r="A126" s="30" t="s">
        <v>0</v>
      </c>
      <c r="B126" s="50">
        <f>SUM(B120:B125)</f>
        <v>1459</v>
      </c>
      <c r="C126" s="32">
        <f>SUM(C120:C125)</f>
        <v>3</v>
      </c>
      <c r="D126" s="32"/>
      <c r="E126" s="32">
        <f>SUM(E120:E125)</f>
        <v>5</v>
      </c>
      <c r="F126" s="28"/>
      <c r="G126" s="28"/>
      <c r="H126" s="28"/>
      <c r="I126" s="28"/>
      <c r="J126" s="28"/>
      <c r="K126" s="28"/>
      <c r="L126" s="27"/>
      <c r="M126" s="6"/>
      <c r="N126" s="6"/>
      <c r="O126" s="6"/>
      <c r="P126" s="6"/>
    </row>
    <row r="127" spans="1:16" s="19" customFormat="1" ht="7.5" customHeight="1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27"/>
      <c r="M127" s="6"/>
      <c r="N127" s="6"/>
      <c r="O127" s="6"/>
      <c r="P127" s="6"/>
    </row>
    <row r="128" spans="12:16" s="19" customFormat="1" ht="12.75">
      <c r="L128" s="6"/>
      <c r="M128" s="6"/>
      <c r="N128" s="6"/>
      <c r="O128" s="6"/>
      <c r="P128" s="6"/>
    </row>
    <row r="129" spans="12:16" s="19" customFormat="1" ht="12.75">
      <c r="L129" s="6"/>
      <c r="M129" s="6"/>
      <c r="N129" s="6"/>
      <c r="O129" s="6"/>
      <c r="P129" s="6"/>
    </row>
    <row r="130" spans="12:16" s="19" customFormat="1" ht="12.75">
      <c r="L130" s="6"/>
      <c r="M130" s="6"/>
      <c r="N130" s="6"/>
      <c r="O130" s="6"/>
      <c r="P130" s="6"/>
    </row>
    <row r="131" spans="12:16" s="19" customFormat="1" ht="12.75">
      <c r="L131" s="6"/>
      <c r="M131" s="6"/>
      <c r="N131" s="6"/>
      <c r="O131" s="6"/>
      <c r="P131" s="6"/>
    </row>
    <row r="132" spans="12:16" s="19" customFormat="1" ht="12.75">
      <c r="L132" s="6"/>
      <c r="M132" s="6"/>
      <c r="N132" s="6"/>
      <c r="O132" s="6"/>
      <c r="P132" s="6"/>
    </row>
    <row r="133" spans="12:16" s="19" customFormat="1" ht="12.75">
      <c r="L133" s="6"/>
      <c r="M133" s="6"/>
      <c r="N133" s="6"/>
      <c r="O133" s="6"/>
      <c r="P133" s="6"/>
    </row>
    <row r="134" spans="12:16" s="19" customFormat="1" ht="12.75">
      <c r="L134" s="6"/>
      <c r="M134" s="6"/>
      <c r="N134" s="6"/>
      <c r="O134" s="6"/>
      <c r="P134" s="6"/>
    </row>
    <row r="135" spans="12:16" s="19" customFormat="1" ht="12.75">
      <c r="L135" s="6"/>
      <c r="M135" s="6"/>
      <c r="N135" s="6"/>
      <c r="O135" s="6"/>
      <c r="P135" s="6"/>
    </row>
    <row r="136" spans="12:16" s="19" customFormat="1" ht="12.75">
      <c r="L136" s="6"/>
      <c r="M136" s="6"/>
      <c r="N136" s="6"/>
      <c r="O136" s="6"/>
      <c r="P136" s="6"/>
    </row>
    <row r="137" spans="12:16" s="19" customFormat="1" ht="12.75">
      <c r="L137" s="6"/>
      <c r="M137" s="6"/>
      <c r="N137" s="6"/>
      <c r="O137" s="6"/>
      <c r="P137" s="6"/>
    </row>
    <row r="138" spans="12:16" s="19" customFormat="1" ht="12.75">
      <c r="L138" s="6"/>
      <c r="M138" s="6"/>
      <c r="N138" s="6"/>
      <c r="O138" s="6"/>
      <c r="P138" s="6"/>
    </row>
    <row r="139" spans="12:16" s="19" customFormat="1" ht="12.75">
      <c r="L139" s="6"/>
      <c r="M139" s="6"/>
      <c r="N139" s="6"/>
      <c r="O139" s="6"/>
      <c r="P139" s="6"/>
    </row>
    <row r="140" spans="12:16" s="19" customFormat="1" ht="12.75">
      <c r="L140" s="6"/>
      <c r="M140" s="6"/>
      <c r="N140" s="6"/>
      <c r="O140" s="6"/>
      <c r="P140" s="6"/>
    </row>
    <row r="141" spans="12:16" s="19" customFormat="1" ht="12.75">
      <c r="L141" s="6"/>
      <c r="M141" s="6"/>
      <c r="N141" s="6"/>
      <c r="O141" s="6"/>
      <c r="P141" s="6"/>
    </row>
    <row r="142" spans="12:16" s="19" customFormat="1" ht="12.75">
      <c r="L142" s="6"/>
      <c r="M142" s="6"/>
      <c r="N142" s="6"/>
      <c r="O142" s="6"/>
      <c r="P142" s="6"/>
    </row>
    <row r="143" spans="12:16" s="19" customFormat="1" ht="12.75">
      <c r="L143" s="6"/>
      <c r="M143" s="6"/>
      <c r="N143" s="6"/>
      <c r="O143" s="6"/>
      <c r="P143" s="6"/>
    </row>
    <row r="144" spans="12:16" s="19" customFormat="1" ht="12.75">
      <c r="L144" s="6"/>
      <c r="M144" s="6"/>
      <c r="N144" s="6"/>
      <c r="O144" s="6"/>
      <c r="P144" s="6"/>
    </row>
    <row r="145" spans="12:16" s="19" customFormat="1" ht="12.75">
      <c r="L145" s="6"/>
      <c r="M145" s="6"/>
      <c r="N145" s="6"/>
      <c r="O145" s="6"/>
      <c r="P145" s="6"/>
    </row>
    <row r="146" spans="12:16" s="19" customFormat="1" ht="12.75">
      <c r="L146" s="6"/>
      <c r="M146" s="6"/>
      <c r="N146" s="6"/>
      <c r="O146" s="6"/>
      <c r="P146" s="6"/>
    </row>
    <row r="147" spans="12:16" s="19" customFormat="1" ht="12.75">
      <c r="L147" s="6"/>
      <c r="M147" s="6"/>
      <c r="N147" s="6"/>
      <c r="O147" s="6"/>
      <c r="P147" s="6"/>
    </row>
    <row r="148" spans="12:16" s="19" customFormat="1" ht="12.75">
      <c r="L148" s="6"/>
      <c r="M148" s="6"/>
      <c r="N148" s="6"/>
      <c r="O148" s="6"/>
      <c r="P148" s="6"/>
    </row>
    <row r="149" spans="12:16" s="19" customFormat="1" ht="12.75">
      <c r="L149" s="6"/>
      <c r="M149" s="6"/>
      <c r="N149" s="6"/>
      <c r="O149" s="6"/>
      <c r="P149" s="6"/>
    </row>
    <row r="150" spans="12:16" s="19" customFormat="1" ht="12.75">
      <c r="L150" s="6"/>
      <c r="M150" s="6"/>
      <c r="N150" s="6"/>
      <c r="O150" s="6"/>
      <c r="P150" s="6"/>
    </row>
    <row r="151" spans="12:16" s="19" customFormat="1" ht="12.75">
      <c r="L151" s="6"/>
      <c r="M151" s="6"/>
      <c r="N151" s="6"/>
      <c r="O151" s="6"/>
      <c r="P151" s="6"/>
    </row>
    <row r="152" spans="12:16" s="19" customFormat="1" ht="12.75">
      <c r="L152" s="6"/>
      <c r="M152" s="6"/>
      <c r="N152" s="6"/>
      <c r="O152" s="6"/>
      <c r="P152" s="6"/>
    </row>
    <row r="153" spans="12:16" s="19" customFormat="1" ht="12.75">
      <c r="L153" s="6"/>
      <c r="M153" s="6"/>
      <c r="N153" s="6"/>
      <c r="O153" s="6"/>
      <c r="P153" s="6"/>
    </row>
    <row r="154" spans="12:16" s="19" customFormat="1" ht="12.75">
      <c r="L154" s="6"/>
      <c r="M154" s="6"/>
      <c r="N154" s="6"/>
      <c r="O154" s="6"/>
      <c r="P154" s="6"/>
    </row>
    <row r="155" spans="12:16" s="19" customFormat="1" ht="12.75">
      <c r="L155" s="6"/>
      <c r="M155" s="6"/>
      <c r="N155" s="6"/>
      <c r="O155" s="6"/>
      <c r="P155" s="6"/>
    </row>
    <row r="156" spans="12:16" s="19" customFormat="1" ht="12.75">
      <c r="L156" s="6"/>
      <c r="M156" s="6"/>
      <c r="N156" s="6"/>
      <c r="O156" s="6"/>
      <c r="P156" s="6"/>
    </row>
    <row r="157" spans="12:16" s="19" customFormat="1" ht="12.75">
      <c r="L157" s="6"/>
      <c r="M157" s="6"/>
      <c r="N157" s="6"/>
      <c r="O157" s="6"/>
      <c r="P157" s="6"/>
    </row>
    <row r="158" spans="12:16" s="19" customFormat="1" ht="12.75">
      <c r="L158" s="6"/>
      <c r="M158" s="6"/>
      <c r="N158" s="6"/>
      <c r="O158" s="6"/>
      <c r="P158" s="6"/>
    </row>
    <row r="159" spans="12:16" s="19" customFormat="1" ht="12.75">
      <c r="L159" s="6"/>
      <c r="M159" s="6"/>
      <c r="N159" s="6"/>
      <c r="O159" s="6"/>
      <c r="P159" s="6"/>
    </row>
    <row r="160" spans="12:16" s="19" customFormat="1" ht="12.75">
      <c r="L160" s="6"/>
      <c r="M160" s="6"/>
      <c r="N160" s="6"/>
      <c r="O160" s="6"/>
      <c r="P160" s="6"/>
    </row>
    <row r="161" spans="12:16" s="19" customFormat="1" ht="12.75">
      <c r="L161" s="6"/>
      <c r="M161" s="6"/>
      <c r="N161" s="6"/>
      <c r="O161" s="6"/>
      <c r="P161" s="6"/>
    </row>
    <row r="162" spans="12:16" s="19" customFormat="1" ht="12.75">
      <c r="L162" s="6"/>
      <c r="M162" s="6"/>
      <c r="N162" s="6"/>
      <c r="O162" s="6"/>
      <c r="P162" s="6"/>
    </row>
    <row r="163" spans="12:16" s="19" customFormat="1" ht="12.75">
      <c r="L163" s="6"/>
      <c r="M163" s="6"/>
      <c r="N163" s="6"/>
      <c r="O163" s="6"/>
      <c r="P163" s="6"/>
    </row>
    <row r="164" spans="12:16" s="19" customFormat="1" ht="12.75">
      <c r="L164" s="6"/>
      <c r="M164" s="6"/>
      <c r="N164" s="6"/>
      <c r="O164" s="6"/>
      <c r="P164" s="6"/>
    </row>
    <row r="165" spans="12:16" s="19" customFormat="1" ht="12.75">
      <c r="L165" s="6"/>
      <c r="M165" s="6"/>
      <c r="N165" s="6"/>
      <c r="O165" s="6"/>
      <c r="P165" s="6"/>
    </row>
    <row r="166" spans="12:16" s="19" customFormat="1" ht="12.75">
      <c r="L166" s="6"/>
      <c r="M166" s="6"/>
      <c r="N166" s="6"/>
      <c r="O166" s="6"/>
      <c r="P166" s="6"/>
    </row>
    <row r="167" spans="12:16" s="19" customFormat="1" ht="12.75">
      <c r="L167" s="6"/>
      <c r="M167" s="6"/>
      <c r="N167" s="6"/>
      <c r="O167" s="6"/>
      <c r="P167" s="6"/>
    </row>
    <row r="168" spans="12:16" s="19" customFormat="1" ht="12.75">
      <c r="L168" s="6"/>
      <c r="M168" s="6"/>
      <c r="N168" s="6"/>
      <c r="O168" s="6"/>
      <c r="P168" s="6"/>
    </row>
    <row r="169" spans="12:16" s="19" customFormat="1" ht="12.75">
      <c r="L169" s="6"/>
      <c r="M169" s="6"/>
      <c r="N169" s="6"/>
      <c r="O169" s="6"/>
      <c r="P169" s="6"/>
    </row>
    <row r="170" spans="12:16" s="19" customFormat="1" ht="12.75">
      <c r="L170" s="6"/>
      <c r="M170" s="6"/>
      <c r="N170" s="6"/>
      <c r="O170" s="6"/>
      <c r="P170" s="6"/>
    </row>
    <row r="171" spans="12:16" s="19" customFormat="1" ht="12.75">
      <c r="L171" s="6"/>
      <c r="M171" s="6"/>
      <c r="N171" s="6"/>
      <c r="O171" s="6"/>
      <c r="P171" s="6"/>
    </row>
  </sheetData>
  <sheetProtection/>
  <mergeCells count="2">
    <mergeCell ref="A1:K1"/>
    <mergeCell ref="A2:K2"/>
  </mergeCells>
  <printOptions gridLines="1"/>
  <pageMargins left="0.5" right="0.25" top="0.5" bottom="0.25" header="0.5" footer="0.5"/>
  <pageSetup horizontalDpi="600" verticalDpi="600" orientation="landscape" r:id="rId2"/>
  <rowBreaks count="2" manualBreakCount="2">
    <brk id="44" max="255" man="1"/>
    <brk id="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2020-10-27T19:49:08Z</cp:lastPrinted>
  <dcterms:created xsi:type="dcterms:W3CDTF">2002-09-04T18:18:08Z</dcterms:created>
  <dcterms:modified xsi:type="dcterms:W3CDTF">2021-05-17T17:49:32Z</dcterms:modified>
  <cp:category/>
  <cp:version/>
  <cp:contentType/>
  <cp:contentStatus/>
</cp:coreProperties>
</file>