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8" yWindow="65404" windowWidth="16368" windowHeight="9888" activeTab="0"/>
  </bookViews>
  <sheets>
    <sheet name="ConConSum-Carr" sheetId="1" r:id="rId1"/>
    <sheet name="ConConChes-Coos" sheetId="2" r:id="rId2"/>
    <sheet name="ConConGraf-Hill" sheetId="3" r:id="rId3"/>
    <sheet name="ConConMerr-Rock" sheetId="4" r:id="rId4"/>
    <sheet name="ConConStra-Sull" sheetId="5" r:id="rId5"/>
  </sheets>
  <definedNames>
    <definedName name="HTML_CodePage" hidden="1">1252</definedName>
    <definedName name="HTML_Control" hidden="1">{"'pballotssull'!$A$1:$G$22"}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pages\pballotssull.html"</definedName>
    <definedName name="HTML_PathTemplate" hidden="1">"D:\primary tally sheets\primary tally web pages\pballotssull.html"</definedName>
    <definedName name="_xlnm.Print_Area" localSheetId="1">'ConConChes-Coos'!$A$1:$K$48</definedName>
    <definedName name="_xlnm.Print_Area" localSheetId="2">'ConConGraf-Hill'!$A$1:$K$55</definedName>
    <definedName name="_xlnm.Print_Area" localSheetId="3">'ConConMerr-Rock'!$A$1:$J$46</definedName>
    <definedName name="_xlnm.Print_Area" localSheetId="4">'ConConStra-Sull'!$A$1:$E$55</definedName>
    <definedName name="_xlnm.Print_Area" localSheetId="0">'ConConSum-Carr'!$A$1:$E$60</definedName>
  </definedNames>
  <calcPr fullCalcOnLoad="1"/>
</workbook>
</file>

<file path=xl/sharedStrings.xml><?xml version="1.0" encoding="utf-8"?>
<sst xmlns="http://schemas.openxmlformats.org/spreadsheetml/2006/main" count="440" uniqueCount="342">
  <si>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</si>
  <si>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</si>
  <si>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</si>
  <si>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</si>
  <si>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</si>
  <si>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</si>
  <si>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</si>
  <si>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</si>
  <si>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</si>
  <si>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</si>
  <si>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</si>
  <si>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Alton</t>
  </si>
  <si>
    <t>Barnstead</t>
  </si>
  <si>
    <t>Center Harbor</t>
  </si>
  <si>
    <t>Gilford</t>
  </si>
  <si>
    <t>Gilmanton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</si>
  <si>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</si>
  <si>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</si>
  <si>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</si>
  <si>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</si>
  <si>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</si>
  <si>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</si>
  <si>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</si>
  <si>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</si>
  <si>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</si>
  <si>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</si>
  <si>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</si>
  <si>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</si>
  <si>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</si>
  <si>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</si>
  <si>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</si>
  <si>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</si>
  <si>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</si>
  <si>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</si>
  <si>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</si>
  <si>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</si>
  <si>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</si>
  <si>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</si>
  <si>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</si>
  <si>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</si>
  <si>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</si>
  <si>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</si>
  <si>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</si>
  <si>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</si>
  <si>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</si>
  <si>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</si>
  <si>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Marlow</t>
  </si>
  <si>
    <t>Nelson</t>
  </si>
  <si>
    <t>Richmond</t>
  </si>
  <si>
    <t>Rindge</t>
  </si>
  <si>
    <t>Roxbury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</si>
  <si>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</si>
  <si>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</si>
  <si>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</si>
  <si>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</si>
  <si>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</si>
  <si>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</si>
  <si>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</si>
  <si>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</si>
  <si>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Atkinson &amp; Gilmanton Academy Grant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</si>
  <si>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</si>
  <si>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</si>
  <si>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</si>
  <si>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</si>
  <si>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</si>
  <si>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</si>
  <si>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</si>
  <si>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</si>
  <si>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</si>
  <si>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</si>
  <si>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</si>
  <si>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</si>
  <si>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</si>
  <si>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</si>
  <si>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</si>
  <si>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</si>
  <si>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</si>
  <si>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</si>
  <si>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</si>
  <si>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</si>
  <si>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</si>
  <si>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</si>
  <si>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</si>
  <si>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</si>
  <si>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</si>
  <si>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</si>
  <si>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</si>
  <si>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</si>
  <si>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</si>
  <si>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</si>
  <si>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</si>
  <si>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</si>
  <si>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</si>
  <si>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</si>
  <si>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Thompson &amp; Meserve's Pur.</t>
  </si>
  <si>
    <t>Wentworth's Location</t>
  </si>
  <si>
    <t>Whitefield</t>
  </si>
  <si>
    <t>Jefferson</t>
  </si>
  <si>
    <t>Dummer</t>
  </si>
  <si>
    <t>Second College Grant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</si>
  <si>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</si>
  <si>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</si>
  <si>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</si>
  <si>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</si>
  <si>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</si>
  <si>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</si>
  <si>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</si>
  <si>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</si>
  <si>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</si>
  <si>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</si>
  <si>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</si>
  <si>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</si>
  <si>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</si>
  <si>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</si>
  <si>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</si>
  <si>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</si>
  <si>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</si>
  <si>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</si>
  <si>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</si>
  <si>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</si>
  <si>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</si>
  <si>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</si>
  <si>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</si>
  <si>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Lisbon</t>
  </si>
  <si>
    <t>Livermore</t>
  </si>
  <si>
    <t>Lyman</t>
  </si>
  <si>
    <t>Lyme</t>
  </si>
  <si>
    <t>Monroe</t>
  </si>
  <si>
    <t>Orange</t>
  </si>
  <si>
    <t>Orford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</si>
  <si>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</si>
  <si>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</si>
  <si>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</si>
  <si>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</si>
  <si>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</si>
  <si>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</si>
  <si>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</si>
  <si>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</si>
  <si>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Totals</t>
  </si>
  <si>
    <t>Littleton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</si>
  <si>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</si>
  <si>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</si>
  <si>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</si>
  <si>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</si>
  <si>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</si>
  <si>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</si>
  <si>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</si>
  <si>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</si>
  <si>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</si>
  <si>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</si>
  <si>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</si>
  <si>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</si>
  <si>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</si>
  <si>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</si>
  <si>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</si>
  <si>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4</t>
  </si>
  <si>
    <t>Manchester Ward 6</t>
  </si>
  <si>
    <t>Manchester Ward 8</t>
  </si>
  <si>
    <t>Manchester Ward 9</t>
  </si>
  <si>
    <t>Mason</t>
  </si>
  <si>
    <t>Merrimack</t>
  </si>
  <si>
    <t>Milford</t>
  </si>
  <si>
    <t>Mont Vernon</t>
  </si>
  <si>
    <t>Nashua Ward 2</t>
  </si>
  <si>
    <t>Nashua Ward 1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</si>
  <si>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</si>
  <si>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</si>
  <si>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</si>
  <si>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</si>
  <si>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</si>
  <si>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</si>
  <si>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</si>
  <si>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</si>
  <si>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</si>
  <si>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</si>
  <si>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</si>
  <si>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</si>
  <si>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</si>
  <si>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</si>
  <si>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</si>
  <si>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</si>
  <si>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</si>
  <si>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</si>
  <si>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</si>
  <si>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</si>
  <si>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</si>
  <si>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</si>
  <si>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</si>
  <si>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</si>
  <si>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</si>
  <si>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</si>
  <si>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</si>
  <si>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</si>
  <si>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</si>
  <si>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</si>
  <si>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</si>
  <si>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</si>
  <si>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</si>
  <si>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</si>
  <si>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</si>
  <si>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</si>
  <si>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</si>
  <si>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</si>
  <si>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</si>
  <si>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</si>
  <si>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Newbury</t>
  </si>
  <si>
    <t>Northfield</t>
  </si>
  <si>
    <t>Pembroke</t>
  </si>
  <si>
    <t>Pittsfield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</si>
  <si>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</si>
  <si>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</si>
  <si>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</si>
  <si>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</si>
  <si>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</si>
  <si>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</si>
  <si>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</si>
  <si>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</si>
  <si>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</si>
  <si>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</si>
  <si>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</si>
  <si>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</si>
  <si>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</si>
  <si>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</si>
  <si>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</si>
  <si>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</si>
  <si>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</si>
  <si>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</si>
  <si>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</si>
  <si>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</si>
  <si>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</si>
  <si>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</si>
  <si>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</si>
  <si>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</si>
  <si>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</si>
  <si>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Northwood</t>
  </si>
  <si>
    <t>North Hampton</t>
  </si>
  <si>
    <t>Plaistow</t>
  </si>
  <si>
    <t>Portsmouth Ward 1</t>
  </si>
  <si>
    <t>Portsmouth Ward 2</t>
  </si>
  <si>
    <t>Portsmouth Ward 3</t>
  </si>
  <si>
    <t>Portsmouth Ward 5</t>
  </si>
  <si>
    <t>Raymond</t>
  </si>
  <si>
    <t>Rye</t>
  </si>
  <si>
    <t>Salem</t>
  </si>
  <si>
    <t>Sandown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</si>
  <si>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</si>
  <si>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</si>
  <si>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</si>
  <si>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</si>
  <si>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</si>
  <si>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</si>
  <si>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</si>
  <si>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</si>
  <si>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</si>
  <si>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</si>
  <si>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</si>
  <si>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</si>
  <si>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</si>
  <si>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</si>
  <si>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</si>
  <si>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</si>
  <si>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</si>
  <si>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</si>
  <si>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</si>
  <si>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</si>
  <si>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</si>
  <si>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</si>
  <si>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</si>
  <si>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</si>
  <si>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</si>
  <si>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</si>
  <si>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</si>
  <si>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</si>
  <si>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Portsmouth Ward 4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</si>
  <si>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</si>
  <si>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</si>
  <si>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</si>
  <si>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</si>
  <si>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</si>
  <si>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</si>
  <si>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</si>
  <si>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</si>
  <si>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</si>
  <si>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</si>
  <si>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</si>
  <si>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</si>
  <si>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</si>
  <si>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</si>
  <si>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Unity</t>
  </si>
  <si>
    <t>Washington</t>
  </si>
  <si>
    <t>Middleton</t>
  </si>
  <si>
    <t>Sunapee</t>
  </si>
  <si>
    <t>Marlborough</t>
  </si>
  <si>
    <t>Rochester Ward 6</t>
  </si>
  <si>
    <t>TOTALS</t>
  </si>
  <si>
    <t xml:space="preserve"> </t>
  </si>
  <si>
    <t>Stoddard</t>
  </si>
  <si>
    <t>Keene Ward 3</t>
  </si>
  <si>
    <t>Bedford</t>
  </si>
  <si>
    <t>Ellsworth</t>
  </si>
  <si>
    <t>New Ipswich</t>
  </si>
  <si>
    <t>Canterbury</t>
  </si>
  <si>
    <t>Concord Ward 8</t>
  </si>
  <si>
    <t>Nottingham</t>
  </si>
  <si>
    <t>Salisbury</t>
  </si>
  <si>
    <t>Seabrook</t>
  </si>
  <si>
    <t xml:space="preserve">Berlin </t>
  </si>
  <si>
    <t>Laconia Ward 1</t>
  </si>
  <si>
    <t>Laconia Ward 3</t>
  </si>
  <si>
    <t>Laconia Ward 4</t>
  </si>
  <si>
    <t>Laconia Ward 5</t>
  </si>
  <si>
    <t>Laconia Ward 6</t>
  </si>
  <si>
    <t xml:space="preserve">Wakefield </t>
  </si>
  <si>
    <t xml:space="preserve">Londonderry </t>
  </si>
  <si>
    <t xml:space="preserve">Derry </t>
  </si>
  <si>
    <t>Belmont</t>
  </si>
  <si>
    <t>Keene Ward 4</t>
  </si>
  <si>
    <t>Keene Ward 5</t>
  </si>
  <si>
    <t>Manchester Ward 1</t>
  </si>
  <si>
    <t>Manchester Ward 3</t>
  </si>
  <si>
    <t>Manchester Ward 2</t>
  </si>
  <si>
    <t>Manchester Ward 7</t>
  </si>
  <si>
    <t>Manchester Ward 10</t>
  </si>
  <si>
    <t>Manchester Ward 12</t>
  </si>
  <si>
    <t>Exeter</t>
  </si>
  <si>
    <t>GENERAL ELECTION  November 6, 2018</t>
  </si>
  <si>
    <t>Laconia Ward 2</t>
  </si>
  <si>
    <t>Piermont</t>
  </si>
  <si>
    <t>Lebanon Ward 3</t>
  </si>
  <si>
    <t>Lincoln</t>
  </si>
  <si>
    <t>Manchester Ward 5</t>
  </si>
  <si>
    <t>Manchester Ward 11</t>
  </si>
  <si>
    <t>New London</t>
  </si>
  <si>
    <t>Constitutional Amendment Questions</t>
  </si>
  <si>
    <t>Question No. 1</t>
  </si>
  <si>
    <t>Question No. 2</t>
  </si>
  <si>
    <t>Yes</t>
  </si>
  <si>
    <t>No</t>
  </si>
  <si>
    <t>Meredith</t>
  </si>
  <si>
    <t>County</t>
  </si>
  <si>
    <t>New Boston</t>
  </si>
  <si>
    <t>Rockingham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</si>
</sst>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3" fillId="0" borderId="28" xfId="0" applyFont="1" applyBorder="1" applyAlignment="1">
      <alignment/>
    </xf>
    <xf numFmtId="165" fontId="3" fillId="0" borderId="29" xfId="0" applyNumberFormat="1" applyFont="1" applyBorder="1" applyAlignment="1">
      <alignment horizontal="left"/>
    </xf>
    <xf numFmtId="0" fontId="4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4" fillId="35" borderId="3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left"/>
    </xf>
    <xf numFmtId="0" fontId="6" fillId="35" borderId="33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3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3" fontId="4" fillId="34" borderId="21" xfId="0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0" fontId="4" fillId="35" borderId="34" xfId="0" applyFont="1" applyFill="1" applyBorder="1" applyAlignment="1">
      <alignment/>
    </xf>
    <xf numFmtId="0" fontId="3" fillId="0" borderId="29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33" borderId="29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30" zoomScaleNormal="130" zoomScalePageLayoutView="0" workbookViewId="0" topLeftCell="A1">
      <selection activeCell="B62" sqref="B62"/>
    </sheetView>
  </sheetViews>
  <sheetFormatPr defaultColWidth="9.140625" defaultRowHeight="12.75"/>
  <cols>
    <col min="1" max="1" width="21.7109375" style="1" customWidth="1"/>
    <col min="2" max="3" width="13.28125" style="1" customWidth="1"/>
    <col min="4" max="4" width="12.28125" style="1" customWidth="1"/>
    <col min="5" max="5" width="13.140625" style="1" customWidth="1"/>
    <col min="6" max="6" width="11.140625" style="1" customWidth="1"/>
    <col min="7" max="7" width="11.28125" style="1" customWidth="1"/>
    <col min="8" max="8" width="9.57421875" style="1" customWidth="1"/>
    <col min="9" max="16384" width="9.140625" style="1" customWidth="1"/>
  </cols>
  <sheetData>
    <row r="1" spans="1:5" ht="25.5" customHeight="1">
      <c r="A1" s="15" t="s">
        <v>325</v>
      </c>
      <c r="B1" s="96" t="s">
        <v>333</v>
      </c>
      <c r="C1" s="96"/>
      <c r="D1" s="96"/>
      <c r="E1" s="96"/>
    </row>
    <row r="2" spans="1:6" ht="15.75" customHeight="1">
      <c r="A2" s="10"/>
      <c r="B2" s="95" t="s">
        <v>334</v>
      </c>
      <c r="C2" s="95"/>
      <c r="D2" s="95" t="s">
        <v>335</v>
      </c>
      <c r="E2" s="95"/>
      <c r="F2" s="36"/>
    </row>
    <row r="3" spans="1:6" ht="15.75" customHeight="1">
      <c r="A3" s="10"/>
      <c r="B3" s="24" t="s">
        <v>336</v>
      </c>
      <c r="C3" s="24" t="s">
        <v>337</v>
      </c>
      <c r="D3" s="24" t="s">
        <v>336</v>
      </c>
      <c r="E3" s="24" t="s">
        <v>337</v>
      </c>
      <c r="F3" s="36"/>
    </row>
    <row r="4" spans="1:6" ht="12.75">
      <c r="A4" s="26" t="s">
        <v>0</v>
      </c>
      <c r="B4" s="3">
        <f>B35</f>
        <v>18899</v>
      </c>
      <c r="C4" s="3">
        <f>C35</f>
        <v>5099</v>
      </c>
      <c r="D4" s="3">
        <f>D35</f>
        <v>19035</v>
      </c>
      <c r="E4" s="3">
        <f>E35</f>
        <v>4533</v>
      </c>
      <c r="F4" s="5"/>
    </row>
    <row r="5" spans="1:6" ht="12.75">
      <c r="A5" s="26" t="s">
        <v>1</v>
      </c>
      <c r="B5" s="3">
        <f>B59</f>
        <v>17040</v>
      </c>
      <c r="C5" s="3">
        <f>C59</f>
        <v>3361</v>
      </c>
      <c r="D5" s="3">
        <f>D59</f>
        <v>17348</v>
      </c>
      <c r="E5" s="3">
        <f>E59</f>
        <v>3606</v>
      </c>
      <c r="F5" s="5"/>
    </row>
    <row r="6" spans="1:6" ht="12.75">
      <c r="A6" s="26" t="s">
        <v>2</v>
      </c>
      <c r="B6" s="3">
        <f>'ConConChes-Coos'!B31</f>
        <v>22872</v>
      </c>
      <c r="C6" s="3">
        <f>'ConConChes-Coos'!C31</f>
        <v>4712</v>
      </c>
      <c r="D6" s="3">
        <f>'ConConChes-Coos'!D31</f>
        <v>21878</v>
      </c>
      <c r="E6" s="3">
        <f>'ConConChes-Coos'!E31</f>
        <v>6291</v>
      </c>
      <c r="F6" s="5"/>
    </row>
    <row r="7" spans="1:6" ht="12.75">
      <c r="A7" s="26" t="s">
        <v>3</v>
      </c>
      <c r="B7" s="3">
        <f>'ConConChes-Coos'!H47</f>
        <v>7742</v>
      </c>
      <c r="C7" s="3">
        <f>'ConConChes-Coos'!I47</f>
        <v>1670</v>
      </c>
      <c r="D7" s="3">
        <f>'ConConChes-Coos'!J47</f>
        <v>8055</v>
      </c>
      <c r="E7" s="3">
        <f>'ConConChes-Coos'!K47</f>
        <v>1647</v>
      </c>
      <c r="F7" s="5"/>
    </row>
    <row r="8" spans="1:6" ht="12.75">
      <c r="A8" s="26" t="s">
        <v>4</v>
      </c>
      <c r="B8" s="3">
        <f>'ConConGraf-Hill'!B46</f>
        <v>29005</v>
      </c>
      <c r="C8" s="3">
        <f>'ConConGraf-Hill'!C46</f>
        <v>6154</v>
      </c>
      <c r="D8" s="3">
        <f>'ConConGraf-Hill'!D46</f>
        <v>28335</v>
      </c>
      <c r="E8" s="3">
        <f>'ConConGraf-Hill'!E46</f>
        <v>7464</v>
      </c>
      <c r="F8" s="5"/>
    </row>
    <row r="9" spans="1:6" ht="12.75">
      <c r="A9" s="26" t="s">
        <v>5</v>
      </c>
      <c r="B9" s="3">
        <f>'ConConGraf-Hill'!H54</f>
        <v>117359</v>
      </c>
      <c r="C9" s="3">
        <f>'ConConGraf-Hill'!I54</f>
        <v>23791</v>
      </c>
      <c r="D9" s="3">
        <f>'ConConGraf-Hill'!J54</f>
        <v>116750</v>
      </c>
      <c r="E9" s="3">
        <f>'ConConGraf-Hill'!K54</f>
        <v>26696</v>
      </c>
      <c r="F9" s="5"/>
    </row>
    <row r="10" spans="1:6" ht="12.75">
      <c r="A10" s="26" t="s">
        <v>6</v>
      </c>
      <c r="B10" s="3">
        <f>'ConConMerr-Rock'!B42</f>
        <v>43793</v>
      </c>
      <c r="C10" s="3">
        <f>'ConConMerr-Rock'!C42</f>
        <v>10878</v>
      </c>
      <c r="D10" s="3">
        <f>'ConConMerr-Rock'!D42</f>
        <v>43596</v>
      </c>
      <c r="E10" s="3">
        <f>'ConConMerr-Rock'!E42</f>
        <v>12312</v>
      </c>
      <c r="F10" s="5"/>
    </row>
    <row r="11" spans="1:6" ht="12.75">
      <c r="A11" s="26" t="s">
        <v>7</v>
      </c>
      <c r="B11" s="3">
        <f>'ConConMerr-Rock'!G45</f>
        <v>104290</v>
      </c>
      <c r="C11" s="3">
        <f>'ConConMerr-Rock'!H45</f>
        <v>20446</v>
      </c>
      <c r="D11" s="3">
        <f>'ConConMerr-Rock'!I45</f>
        <v>103737</v>
      </c>
      <c r="E11" s="3">
        <f>'ConConMerr-Rock'!J45</f>
        <v>22312</v>
      </c>
      <c r="F11" s="5"/>
    </row>
    <row r="12" spans="1:6" ht="12.75">
      <c r="A12" s="26" t="s">
        <v>8</v>
      </c>
      <c r="B12" s="3">
        <f>'ConConStra-Sull'!B31</f>
        <v>38561</v>
      </c>
      <c r="C12" s="3">
        <f>'ConConStra-Sull'!C31</f>
        <v>7370</v>
      </c>
      <c r="D12" s="3">
        <f>'ConConStra-Sull'!D31</f>
        <v>38523</v>
      </c>
      <c r="E12" s="3">
        <f>'ConConStra-Sull'!E31</f>
        <v>8309</v>
      </c>
      <c r="F12" s="5"/>
    </row>
    <row r="13" spans="1:6" ht="13.5" thickBot="1">
      <c r="A13" s="32" t="s">
        <v>9</v>
      </c>
      <c r="B13" s="3">
        <f>'ConConStra-Sull'!B54</f>
        <v>11957</v>
      </c>
      <c r="C13" s="3">
        <f>'ConConStra-Sull'!C54</f>
        <v>2654</v>
      </c>
      <c r="D13" s="3">
        <f>'ConConStra-Sull'!D54</f>
        <v>12068</v>
      </c>
      <c r="E13" s="3">
        <f>'ConConStra-Sull'!E54</f>
        <v>2849</v>
      </c>
      <c r="F13" s="5"/>
    </row>
    <row r="14" spans="1:6" ht="14.25" thickBot="1" thickTop="1">
      <c r="A14" s="16" t="s">
        <v>10</v>
      </c>
      <c r="B14" s="7">
        <f>SUM(B4:B13)</f>
        <v>411518</v>
      </c>
      <c r="C14" s="7">
        <f>SUM(C4:C13)</f>
        <v>86135</v>
      </c>
      <c r="D14" s="7">
        <f>SUM(D4:D13)</f>
        <v>409325</v>
      </c>
      <c r="E14" s="7">
        <f>SUM(E4:E13)</f>
        <v>96019</v>
      </c>
      <c r="F14" s="37"/>
    </row>
    <row r="15" spans="1:5" s="4" customFormat="1" ht="3.75" customHeight="1" thickBot="1">
      <c r="A15" s="45" t="s">
        <v>295</v>
      </c>
      <c r="B15" s="44"/>
      <c r="C15" s="44"/>
      <c r="D15" s="44"/>
      <c r="E15" s="46"/>
    </row>
    <row r="16" spans="1:5" s="6" customFormat="1" ht="12.75">
      <c r="A16" s="40" t="s">
        <v>0</v>
      </c>
      <c r="B16" s="96" t="s">
        <v>333</v>
      </c>
      <c r="C16" s="96"/>
      <c r="D16" s="96"/>
      <c r="E16" s="96"/>
    </row>
    <row r="17" spans="1:5" s="6" customFormat="1" ht="12.75">
      <c r="A17" s="17"/>
      <c r="B17" s="95" t="s">
        <v>334</v>
      </c>
      <c r="C17" s="95"/>
      <c r="D17" s="95" t="s">
        <v>335</v>
      </c>
      <c r="E17" s="95"/>
    </row>
    <row r="18" spans="1:5" s="6" customFormat="1" ht="12.75">
      <c r="A18" s="17"/>
      <c r="B18" s="24" t="s">
        <v>336</v>
      </c>
      <c r="C18" s="24" t="s">
        <v>337</v>
      </c>
      <c r="D18" s="24" t="s">
        <v>336</v>
      </c>
      <c r="E18" s="24" t="s">
        <v>337</v>
      </c>
    </row>
    <row r="19" spans="1:5" s="6" customFormat="1" ht="12.75">
      <c r="A19" s="17" t="s">
        <v>11</v>
      </c>
      <c r="B19" s="3">
        <v>1967</v>
      </c>
      <c r="C19" s="3">
        <v>408</v>
      </c>
      <c r="D19" s="3">
        <v>1979</v>
      </c>
      <c r="E19" s="3">
        <v>432</v>
      </c>
    </row>
    <row r="20" spans="1:5" s="6" customFormat="1" ht="12.75">
      <c r="A20" s="17" t="s">
        <v>12</v>
      </c>
      <c r="B20" s="3">
        <v>1382</v>
      </c>
      <c r="C20" s="3">
        <v>351</v>
      </c>
      <c r="D20" s="3">
        <v>1406</v>
      </c>
      <c r="E20" s="3">
        <v>353</v>
      </c>
    </row>
    <row r="21" spans="1:5" s="6" customFormat="1" ht="12.75">
      <c r="A21" s="17" t="s">
        <v>315</v>
      </c>
      <c r="B21" s="3">
        <v>1872</v>
      </c>
      <c r="C21" s="3">
        <v>377</v>
      </c>
      <c r="D21" s="3">
        <v>1881</v>
      </c>
      <c r="E21" s="3">
        <v>436</v>
      </c>
    </row>
    <row r="22" spans="1:5" s="6" customFormat="1" ht="12.75">
      <c r="A22" s="17" t="s">
        <v>13</v>
      </c>
      <c r="B22" s="3">
        <v>446</v>
      </c>
      <c r="C22" s="3">
        <v>87</v>
      </c>
      <c r="D22" s="3">
        <v>453</v>
      </c>
      <c r="E22" s="3">
        <v>78</v>
      </c>
    </row>
    <row r="23" spans="1:5" s="6" customFormat="1" ht="12.75">
      <c r="A23" s="17" t="s">
        <v>14</v>
      </c>
      <c r="B23" s="3">
        <v>2742</v>
      </c>
      <c r="C23" s="3">
        <v>583</v>
      </c>
      <c r="D23" s="3">
        <v>2733</v>
      </c>
      <c r="E23" s="3">
        <v>638</v>
      </c>
    </row>
    <row r="24" spans="1:5" s="6" customFormat="1" ht="12.75">
      <c r="A24" s="17" t="s">
        <v>15</v>
      </c>
      <c r="B24" s="3">
        <v>1158</v>
      </c>
      <c r="C24" s="3">
        <v>254</v>
      </c>
      <c r="D24" s="3">
        <v>1174</v>
      </c>
      <c r="E24" s="3">
        <v>269</v>
      </c>
    </row>
    <row r="25" spans="1:5" s="6" customFormat="1" ht="12.75">
      <c r="A25" s="17" t="s">
        <v>307</v>
      </c>
      <c r="B25" s="3">
        <v>875</v>
      </c>
      <c r="C25" s="3">
        <v>197</v>
      </c>
      <c r="D25" s="3">
        <v>874</v>
      </c>
      <c r="E25" s="3">
        <v>222</v>
      </c>
    </row>
    <row r="26" spans="1:5" s="6" customFormat="1" ht="12.75">
      <c r="A26" s="17" t="s">
        <v>326</v>
      </c>
      <c r="B26" s="3">
        <v>641</v>
      </c>
      <c r="C26" s="3">
        <v>119</v>
      </c>
      <c r="D26" s="3">
        <v>643</v>
      </c>
      <c r="E26" s="3">
        <v>130</v>
      </c>
    </row>
    <row r="27" spans="1:5" s="6" customFormat="1" ht="12.75">
      <c r="A27" s="17" t="s">
        <v>308</v>
      </c>
      <c r="B27" s="3">
        <v>721</v>
      </c>
      <c r="C27" s="3">
        <v>189</v>
      </c>
      <c r="D27" s="3">
        <v>704</v>
      </c>
      <c r="E27" s="3">
        <v>220</v>
      </c>
    </row>
    <row r="28" spans="1:6" s="6" customFormat="1" ht="12.75">
      <c r="A28" s="17" t="s">
        <v>309</v>
      </c>
      <c r="B28" s="3">
        <v>622</v>
      </c>
      <c r="C28" s="3">
        <v>142</v>
      </c>
      <c r="D28" s="3">
        <v>658</v>
      </c>
      <c r="E28" s="3">
        <v>136</v>
      </c>
      <c r="F28" s="1"/>
    </row>
    <row r="29" spans="1:6" s="6" customFormat="1" ht="12.75">
      <c r="A29" s="17" t="s">
        <v>310</v>
      </c>
      <c r="B29" s="3">
        <v>483</v>
      </c>
      <c r="C29" s="3">
        <v>112</v>
      </c>
      <c r="D29" s="3">
        <v>482</v>
      </c>
      <c r="E29" s="3">
        <v>132</v>
      </c>
      <c r="F29" s="1"/>
    </row>
    <row r="30" spans="1:6" s="6" customFormat="1" ht="12.75">
      <c r="A30" s="17" t="s">
        <v>311</v>
      </c>
      <c r="B30" s="3">
        <v>1005</v>
      </c>
      <c r="C30" s="3">
        <v>1086</v>
      </c>
      <c r="D30" s="3">
        <v>1020</v>
      </c>
      <c r="E30" s="3">
        <v>203</v>
      </c>
      <c r="F30" s="1"/>
    </row>
    <row r="31" spans="1:6" s="6" customFormat="1" ht="12.75">
      <c r="A31" s="17" t="s">
        <v>338</v>
      </c>
      <c r="B31" s="3">
        <v>2279</v>
      </c>
      <c r="C31" s="3">
        <v>455</v>
      </c>
      <c r="D31" s="38">
        <v>2299</v>
      </c>
      <c r="E31" s="2">
        <v>499</v>
      </c>
      <c r="F31" s="1"/>
    </row>
    <row r="32" spans="1:6" s="6" customFormat="1" ht="12.75">
      <c r="A32" s="17" t="s">
        <v>16</v>
      </c>
      <c r="B32" s="3">
        <v>822</v>
      </c>
      <c r="C32" s="3">
        <v>180</v>
      </c>
      <c r="D32" s="38">
        <v>810</v>
      </c>
      <c r="E32" s="2">
        <v>204</v>
      </c>
      <c r="F32" s="1"/>
    </row>
    <row r="33" spans="1:6" s="6" customFormat="1" ht="12.75">
      <c r="A33" s="17" t="s">
        <v>17</v>
      </c>
      <c r="B33" s="3">
        <v>963</v>
      </c>
      <c r="C33" s="3">
        <v>303</v>
      </c>
      <c r="D33" s="38">
        <v>972</v>
      </c>
      <c r="E33" s="2">
        <v>330</v>
      </c>
      <c r="F33" s="1"/>
    </row>
    <row r="34" spans="1:6" s="6" customFormat="1" ht="12.75">
      <c r="A34" s="17" t="s">
        <v>18</v>
      </c>
      <c r="B34" s="3">
        <v>921</v>
      </c>
      <c r="C34" s="3">
        <v>256</v>
      </c>
      <c r="D34" s="38">
        <v>947</v>
      </c>
      <c r="E34" s="2">
        <v>251</v>
      </c>
      <c r="F34" s="1"/>
    </row>
    <row r="35" spans="1:6" s="6" customFormat="1" ht="15" customHeight="1" thickBot="1">
      <c r="A35" s="18" t="s">
        <v>294</v>
      </c>
      <c r="B35" s="14">
        <f>SUM(B19:B34)</f>
        <v>18899</v>
      </c>
      <c r="C35" s="14">
        <f>SUM(C19:C34)</f>
        <v>5099</v>
      </c>
      <c r="D35" s="14">
        <f>SUM(D19:D34)</f>
        <v>19035</v>
      </c>
      <c r="E35" s="14">
        <f>SUM(E19:E34)</f>
        <v>4533</v>
      </c>
      <c r="F35" s="1"/>
    </row>
    <row r="36" spans="1:6" s="6" customFormat="1" ht="4.5" customHeight="1" thickBot="1">
      <c r="A36" s="43"/>
      <c r="B36" s="44"/>
      <c r="C36" s="43"/>
      <c r="D36" s="43"/>
      <c r="E36" s="42"/>
      <c r="F36" s="1"/>
    </row>
    <row r="37" spans="1:5" ht="12.75">
      <c r="A37" s="40" t="s">
        <v>1</v>
      </c>
      <c r="B37" s="96" t="s">
        <v>333</v>
      </c>
      <c r="C37" s="96"/>
      <c r="D37" s="96"/>
      <c r="E37" s="96"/>
    </row>
    <row r="38" spans="1:5" ht="12.75">
      <c r="A38" s="17"/>
      <c r="B38" s="95" t="s">
        <v>334</v>
      </c>
      <c r="C38" s="95"/>
      <c r="D38" s="95" t="s">
        <v>335</v>
      </c>
      <c r="E38" s="95"/>
    </row>
    <row r="39" spans="1:5" ht="12.75">
      <c r="A39" s="17"/>
      <c r="B39" s="24" t="s">
        <v>336</v>
      </c>
      <c r="C39" s="24" t="s">
        <v>337</v>
      </c>
      <c r="D39" s="24" t="s">
        <v>336</v>
      </c>
      <c r="E39" s="24" t="s">
        <v>337</v>
      </c>
    </row>
    <row r="40" spans="1:5" ht="12.75">
      <c r="A40" s="17" t="s">
        <v>19</v>
      </c>
      <c r="B40" s="3">
        <v>231</v>
      </c>
      <c r="C40" s="3">
        <v>38</v>
      </c>
      <c r="D40" s="3">
        <v>250</v>
      </c>
      <c r="E40" s="3">
        <v>33</v>
      </c>
    </row>
    <row r="41" spans="1:5" ht="12.75">
      <c r="A41" s="17" t="s">
        <v>20</v>
      </c>
      <c r="B41" s="3">
        <v>1055</v>
      </c>
      <c r="C41" s="3">
        <v>237</v>
      </c>
      <c r="D41" s="3">
        <v>1138</v>
      </c>
      <c r="E41" s="3">
        <v>249</v>
      </c>
    </row>
    <row r="42" spans="1:5" ht="12.75">
      <c r="A42" s="17" t="s">
        <v>21</v>
      </c>
      <c r="B42" s="3">
        <v>261</v>
      </c>
      <c r="C42" s="3">
        <v>50</v>
      </c>
      <c r="D42" s="3">
        <v>257</v>
      </c>
      <c r="E42" s="3">
        <v>63</v>
      </c>
    </row>
    <row r="43" spans="1:5" ht="12.75">
      <c r="A43" s="17" t="s">
        <v>22</v>
      </c>
      <c r="B43" s="3">
        <v>119</v>
      </c>
      <c r="C43" s="3">
        <v>23</v>
      </c>
      <c r="D43" s="3">
        <v>123</v>
      </c>
      <c r="E43" s="3">
        <v>19</v>
      </c>
    </row>
    <row r="44" spans="1:5" ht="12.75">
      <c r="A44" s="17" t="s">
        <v>23</v>
      </c>
      <c r="B44" s="3">
        <v>2886</v>
      </c>
      <c r="C44" s="3">
        <v>560</v>
      </c>
      <c r="D44" s="3">
        <v>2979</v>
      </c>
      <c r="E44" s="3">
        <v>567</v>
      </c>
    </row>
    <row r="45" spans="1:5" ht="12.75">
      <c r="A45" s="17" t="s">
        <v>24</v>
      </c>
      <c r="B45" s="3">
        <v>193</v>
      </c>
      <c r="C45" s="3">
        <v>35</v>
      </c>
      <c r="D45" s="3">
        <v>193</v>
      </c>
      <c r="E45" s="3">
        <v>39</v>
      </c>
    </row>
    <row r="46" spans="1:5" ht="12.75">
      <c r="A46" s="17" t="s">
        <v>25</v>
      </c>
      <c r="B46" s="3">
        <v>466</v>
      </c>
      <c r="C46" s="3">
        <v>91</v>
      </c>
      <c r="D46" s="3">
        <v>486</v>
      </c>
      <c r="E46" s="3">
        <v>86</v>
      </c>
    </row>
    <row r="47" spans="1:5" ht="12.75">
      <c r="A47" s="17" t="s">
        <v>26</v>
      </c>
      <c r="B47" s="3">
        <v>585</v>
      </c>
      <c r="C47" s="3">
        <v>122</v>
      </c>
      <c r="D47" s="3">
        <v>582</v>
      </c>
      <c r="E47" s="3">
        <v>127</v>
      </c>
    </row>
    <row r="48" spans="1:5" ht="12.75">
      <c r="A48" s="17" t="s">
        <v>27</v>
      </c>
      <c r="B48" s="3">
        <v>77</v>
      </c>
      <c r="C48" s="3">
        <v>14</v>
      </c>
      <c r="D48" s="3">
        <v>82</v>
      </c>
      <c r="E48" s="3">
        <v>11</v>
      </c>
    </row>
    <row r="49" spans="1:5" ht="12.75">
      <c r="A49" s="17" t="s">
        <v>28</v>
      </c>
      <c r="B49" s="3">
        <v>32</v>
      </c>
      <c r="C49" s="3">
        <v>1</v>
      </c>
      <c r="D49" s="3">
        <v>30</v>
      </c>
      <c r="E49" s="3">
        <v>3</v>
      </c>
    </row>
    <row r="50" spans="1:5" ht="12.75">
      <c r="A50" s="17" t="s">
        <v>29</v>
      </c>
      <c r="B50" s="3">
        <v>442</v>
      </c>
      <c r="C50" s="3">
        <v>76</v>
      </c>
      <c r="D50" s="3">
        <v>438</v>
      </c>
      <c r="E50" s="3">
        <v>95</v>
      </c>
    </row>
    <row r="51" spans="1:5" ht="12.75">
      <c r="A51" s="17" t="s">
        <v>30</v>
      </c>
      <c r="B51" s="3">
        <v>919</v>
      </c>
      <c r="C51" s="3">
        <v>168</v>
      </c>
      <c r="D51" s="38">
        <v>910</v>
      </c>
      <c r="E51" s="2">
        <v>206</v>
      </c>
    </row>
    <row r="52" spans="1:5" ht="12.75">
      <c r="A52" s="17" t="s">
        <v>31</v>
      </c>
      <c r="B52" s="3">
        <v>1903</v>
      </c>
      <c r="C52" s="3">
        <v>367</v>
      </c>
      <c r="D52" s="38">
        <v>1932</v>
      </c>
      <c r="E52" s="2">
        <v>387</v>
      </c>
    </row>
    <row r="53" spans="1:5" ht="12.75">
      <c r="A53" s="17" t="s">
        <v>32</v>
      </c>
      <c r="B53" s="3">
        <v>1134</v>
      </c>
      <c r="C53" s="3">
        <v>265</v>
      </c>
      <c r="D53" s="38">
        <v>1210</v>
      </c>
      <c r="E53" s="2">
        <v>228</v>
      </c>
    </row>
    <row r="54" spans="1:5" ht="12.75">
      <c r="A54" s="17" t="s">
        <v>33</v>
      </c>
      <c r="B54" s="3">
        <v>642</v>
      </c>
      <c r="C54" s="3">
        <v>155</v>
      </c>
      <c r="D54" s="38">
        <v>614</v>
      </c>
      <c r="E54" s="2">
        <v>183</v>
      </c>
    </row>
    <row r="55" spans="1:5" ht="12.75">
      <c r="A55" s="17" t="s">
        <v>34</v>
      </c>
      <c r="B55" s="3">
        <v>919</v>
      </c>
      <c r="C55" s="3">
        <v>194</v>
      </c>
      <c r="D55" s="38">
        <v>942</v>
      </c>
      <c r="E55" s="2">
        <v>193</v>
      </c>
    </row>
    <row r="56" spans="1:5" ht="12.75">
      <c r="A56" s="17" t="s">
        <v>35</v>
      </c>
      <c r="B56" s="3">
        <v>1018</v>
      </c>
      <c r="C56" s="3">
        <v>210</v>
      </c>
      <c r="D56" s="38">
        <v>1029</v>
      </c>
      <c r="E56" s="2">
        <v>229</v>
      </c>
    </row>
    <row r="57" spans="1:5" ht="12.75">
      <c r="A57" s="17" t="s">
        <v>312</v>
      </c>
      <c r="B57" s="27">
        <v>1479</v>
      </c>
      <c r="C57" s="27">
        <v>300</v>
      </c>
      <c r="D57" s="47">
        <v>1518</v>
      </c>
      <c r="E57" s="2">
        <v>319</v>
      </c>
    </row>
    <row r="58" spans="1:5" ht="12.75">
      <c r="A58" s="17" t="s">
        <v>36</v>
      </c>
      <c r="B58" s="27">
        <v>2679</v>
      </c>
      <c r="C58" s="27">
        <v>455</v>
      </c>
      <c r="D58" s="38">
        <v>2635</v>
      </c>
      <c r="E58" s="2">
        <v>569</v>
      </c>
    </row>
    <row r="59" spans="1:5" ht="13.5" customHeight="1">
      <c r="A59" s="23" t="s">
        <v>10</v>
      </c>
      <c r="B59" s="7">
        <f>SUM(B40:B58)</f>
        <v>17040</v>
      </c>
      <c r="C59" s="7">
        <f>SUM(C40:C58)</f>
        <v>3361</v>
      </c>
      <c r="D59" s="7">
        <f>SUM(D40:D58)</f>
        <v>17348</v>
      </c>
      <c r="E59" s="7">
        <f>SUM(E40:E58)</f>
        <v>3606</v>
      </c>
    </row>
    <row r="60" spans="1:5" ht="5.25" customHeight="1" thickBot="1">
      <c r="A60" s="48"/>
      <c r="B60" s="49"/>
      <c r="C60" s="49"/>
      <c r="D60" s="49"/>
      <c r="E60" s="42"/>
    </row>
    <row r="61" spans="1:4" ht="12.75">
      <c r="A61" s="1" t="s">
        <v>295</v>
      </c>
      <c r="C61" s="33"/>
      <c r="D61" s="34"/>
    </row>
  </sheetData>
  <sheetProtection/>
  <mergeCells count="9">
    <mergeCell ref="B38:C38"/>
    <mergeCell ref="D38:E38"/>
    <mergeCell ref="B1:E1"/>
    <mergeCell ref="B2:C2"/>
    <mergeCell ref="D2:E2"/>
    <mergeCell ref="B16:E16"/>
    <mergeCell ref="B17:C17"/>
    <mergeCell ref="D17:E17"/>
    <mergeCell ref="B37:E37"/>
  </mergeCells>
  <printOptions gridLines="1"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="130" zoomScaleNormal="130" zoomScalePageLayoutView="0" workbookViewId="0" topLeftCell="A36">
      <selection activeCell="K48" sqref="A1:K48"/>
    </sheetView>
  </sheetViews>
  <sheetFormatPr defaultColWidth="9.140625" defaultRowHeight="12.75"/>
  <cols>
    <col min="1" max="1" width="15.8515625" style="1" bestFit="1" customWidth="1"/>
    <col min="2" max="2" width="7.00390625" style="1" customWidth="1"/>
    <col min="3" max="3" width="6.57421875" style="1" customWidth="1"/>
    <col min="4" max="4" width="7.28125" style="1" customWidth="1"/>
    <col min="5" max="5" width="10.57421875" style="1" customWidth="1"/>
    <col min="6" max="6" width="1.28515625" style="1" customWidth="1"/>
    <col min="7" max="7" width="24.00390625" style="1" bestFit="1" customWidth="1"/>
    <col min="8" max="8" width="7.57421875" style="1" customWidth="1"/>
    <col min="9" max="9" width="7.7109375" style="1" customWidth="1"/>
    <col min="10" max="10" width="8.28125" style="1" customWidth="1"/>
    <col min="11" max="11" width="8.140625" style="1" customWidth="1"/>
    <col min="12" max="16384" width="9.140625" style="1" customWidth="1"/>
  </cols>
  <sheetData>
    <row r="1" spans="1:11" ht="15" customHeight="1">
      <c r="A1" s="50" t="s">
        <v>2</v>
      </c>
      <c r="B1" s="96" t="s">
        <v>333</v>
      </c>
      <c r="C1" s="96"/>
      <c r="D1" s="96"/>
      <c r="E1" s="96"/>
      <c r="F1" s="53"/>
      <c r="G1" s="50" t="s">
        <v>3</v>
      </c>
      <c r="H1" s="96" t="s">
        <v>333</v>
      </c>
      <c r="I1" s="96"/>
      <c r="J1" s="96"/>
      <c r="K1" s="96"/>
    </row>
    <row r="2" spans="1:11" ht="12.75">
      <c r="A2" s="12">
        <v>43410</v>
      </c>
      <c r="B2" s="95" t="s">
        <v>334</v>
      </c>
      <c r="C2" s="95"/>
      <c r="D2" s="95" t="s">
        <v>335</v>
      </c>
      <c r="E2" s="95"/>
      <c r="F2" s="54"/>
      <c r="G2" s="8" t="s">
        <v>295</v>
      </c>
      <c r="H2" s="95" t="s">
        <v>334</v>
      </c>
      <c r="I2" s="95"/>
      <c r="J2" s="95" t="s">
        <v>335</v>
      </c>
      <c r="K2" s="95"/>
    </row>
    <row r="3" spans="1:11" ht="12.75">
      <c r="A3" s="12"/>
      <c r="B3" s="24" t="s">
        <v>336</v>
      </c>
      <c r="C3" s="24" t="s">
        <v>337</v>
      </c>
      <c r="D3" s="24" t="s">
        <v>336</v>
      </c>
      <c r="E3" s="24" t="s">
        <v>337</v>
      </c>
      <c r="F3" s="54"/>
      <c r="G3" s="8"/>
      <c r="H3" s="24" t="s">
        <v>336</v>
      </c>
      <c r="I3" s="24" t="s">
        <v>337</v>
      </c>
      <c r="J3" s="24" t="s">
        <v>336</v>
      </c>
      <c r="K3" s="24" t="s">
        <v>337</v>
      </c>
    </row>
    <row r="4" spans="1:11" ht="12.75">
      <c r="A4" s="10" t="s">
        <v>37</v>
      </c>
      <c r="B4" s="74">
        <v>645</v>
      </c>
      <c r="C4" s="74">
        <v>132</v>
      </c>
      <c r="D4" s="74">
        <v>628</v>
      </c>
      <c r="E4" s="74">
        <v>167</v>
      </c>
      <c r="F4" s="55"/>
      <c r="G4" s="9" t="s">
        <v>59</v>
      </c>
      <c r="H4" s="74">
        <v>0</v>
      </c>
      <c r="I4" s="74">
        <v>0</v>
      </c>
      <c r="J4" s="74">
        <v>0</v>
      </c>
      <c r="K4" s="74">
        <v>0</v>
      </c>
    </row>
    <row r="5" spans="1:11" ht="12.75">
      <c r="A5" s="10" t="s">
        <v>38</v>
      </c>
      <c r="B5" s="3">
        <v>1301</v>
      </c>
      <c r="C5" s="3">
        <v>278</v>
      </c>
      <c r="D5" s="3">
        <v>1257</v>
      </c>
      <c r="E5" s="3">
        <v>357</v>
      </c>
      <c r="F5" s="55"/>
      <c r="G5" s="20" t="s">
        <v>60</v>
      </c>
      <c r="H5" s="3">
        <v>0</v>
      </c>
      <c r="I5" s="3">
        <v>0</v>
      </c>
      <c r="J5" s="3">
        <v>0</v>
      </c>
      <c r="K5" s="3">
        <v>0</v>
      </c>
    </row>
    <row r="6" spans="1:11" ht="12.75">
      <c r="A6" s="10" t="s">
        <v>39</v>
      </c>
      <c r="B6" s="3">
        <v>640</v>
      </c>
      <c r="C6" s="3">
        <v>124</v>
      </c>
      <c r="D6" s="3">
        <v>569</v>
      </c>
      <c r="E6" s="3">
        <v>213</v>
      </c>
      <c r="F6" s="55"/>
      <c r="G6" s="10" t="s">
        <v>61</v>
      </c>
      <c r="H6" s="3">
        <v>0</v>
      </c>
      <c r="I6" s="3">
        <v>0</v>
      </c>
      <c r="J6" s="3">
        <v>0</v>
      </c>
      <c r="K6" s="3">
        <v>0</v>
      </c>
    </row>
    <row r="7" spans="1:11" ht="12.75">
      <c r="A7" s="10" t="s">
        <v>40</v>
      </c>
      <c r="B7" s="3">
        <v>724</v>
      </c>
      <c r="C7" s="3">
        <v>162</v>
      </c>
      <c r="D7" s="3">
        <v>661</v>
      </c>
      <c r="E7" s="3">
        <v>242</v>
      </c>
      <c r="F7" s="55"/>
      <c r="G7" s="10" t="s">
        <v>306</v>
      </c>
      <c r="H7" s="3">
        <v>1867</v>
      </c>
      <c r="I7" s="3">
        <v>383</v>
      </c>
      <c r="J7" s="3">
        <v>1921</v>
      </c>
      <c r="K7" s="3">
        <v>383</v>
      </c>
    </row>
    <row r="8" spans="1:11" ht="12.75">
      <c r="A8" s="10" t="s">
        <v>41</v>
      </c>
      <c r="B8" s="3">
        <v>253</v>
      </c>
      <c r="C8" s="3">
        <v>67</v>
      </c>
      <c r="D8" s="3">
        <v>265</v>
      </c>
      <c r="E8" s="3">
        <v>61</v>
      </c>
      <c r="F8" s="55"/>
      <c r="G8" s="20" t="s">
        <v>62</v>
      </c>
      <c r="H8" s="3">
        <v>2</v>
      </c>
      <c r="I8" s="3">
        <v>0</v>
      </c>
      <c r="J8" s="3">
        <v>2</v>
      </c>
      <c r="K8" s="3">
        <v>0</v>
      </c>
    </row>
    <row r="9" spans="1:11" ht="12.75">
      <c r="A9" s="10" t="s">
        <v>58</v>
      </c>
      <c r="B9" s="3">
        <v>452</v>
      </c>
      <c r="C9" s="3">
        <v>89</v>
      </c>
      <c r="D9" s="3">
        <v>355</v>
      </c>
      <c r="E9" s="3">
        <v>196</v>
      </c>
      <c r="F9" s="55"/>
      <c r="G9" s="10" t="s">
        <v>63</v>
      </c>
      <c r="H9" s="3">
        <v>291</v>
      </c>
      <c r="I9" s="3">
        <v>60</v>
      </c>
      <c r="J9" s="3">
        <v>276</v>
      </c>
      <c r="K9" s="3">
        <v>79</v>
      </c>
    </row>
    <row r="10" spans="1:11" ht="12.75">
      <c r="A10" s="10" t="s">
        <v>42</v>
      </c>
      <c r="B10" s="3">
        <v>918</v>
      </c>
      <c r="C10" s="3">
        <v>194</v>
      </c>
      <c r="D10" s="3">
        <v>942</v>
      </c>
      <c r="E10" s="3">
        <v>192</v>
      </c>
      <c r="F10" s="55"/>
      <c r="G10" s="20" t="s">
        <v>64</v>
      </c>
      <c r="H10" s="3">
        <v>0</v>
      </c>
      <c r="I10" s="3">
        <v>0</v>
      </c>
      <c r="J10" s="3">
        <v>0</v>
      </c>
      <c r="K10" s="3">
        <v>0</v>
      </c>
    </row>
    <row r="11" spans="1:11" ht="12.75">
      <c r="A11" s="10" t="s">
        <v>43</v>
      </c>
      <c r="B11" s="3">
        <v>1631</v>
      </c>
      <c r="C11" s="3">
        <v>302</v>
      </c>
      <c r="D11" s="3">
        <v>1494</v>
      </c>
      <c r="E11" s="3">
        <v>460</v>
      </c>
      <c r="F11" s="55"/>
      <c r="G11" s="10" t="s">
        <v>65</v>
      </c>
      <c r="H11" s="3">
        <v>83</v>
      </c>
      <c r="I11" s="3">
        <v>14</v>
      </c>
      <c r="J11" s="3">
        <v>89</v>
      </c>
      <c r="K11" s="3">
        <v>11</v>
      </c>
    </row>
    <row r="12" spans="1:11" ht="12.75">
      <c r="A12" s="10" t="s">
        <v>44</v>
      </c>
      <c r="B12" s="3">
        <v>968</v>
      </c>
      <c r="C12" s="3">
        <v>170</v>
      </c>
      <c r="D12" s="3">
        <v>985</v>
      </c>
      <c r="E12" s="3">
        <v>220</v>
      </c>
      <c r="F12" s="55"/>
      <c r="G12" s="10" t="s">
        <v>66</v>
      </c>
      <c r="H12" s="3">
        <v>511</v>
      </c>
      <c r="I12" s="3">
        <v>93</v>
      </c>
      <c r="J12" s="3">
        <v>532</v>
      </c>
      <c r="K12" s="3">
        <v>99</v>
      </c>
    </row>
    <row r="13" spans="1:11" ht="12.75">
      <c r="A13" s="10" t="s">
        <v>45</v>
      </c>
      <c r="B13" s="3">
        <v>1373</v>
      </c>
      <c r="C13" s="3">
        <v>270</v>
      </c>
      <c r="D13" s="3">
        <v>1303</v>
      </c>
      <c r="E13" s="3">
        <v>374</v>
      </c>
      <c r="F13" s="55"/>
      <c r="G13" s="10" t="s">
        <v>67</v>
      </c>
      <c r="H13" s="3">
        <v>174</v>
      </c>
      <c r="I13" s="3">
        <v>36</v>
      </c>
      <c r="J13" s="3">
        <v>183</v>
      </c>
      <c r="K13" s="3">
        <v>33</v>
      </c>
    </row>
    <row r="14" spans="1:11" ht="12.75">
      <c r="A14" s="10" t="s">
        <v>297</v>
      </c>
      <c r="B14" s="3">
        <v>1282</v>
      </c>
      <c r="C14" s="3">
        <v>268</v>
      </c>
      <c r="D14" s="3">
        <v>1215</v>
      </c>
      <c r="E14" s="3">
        <v>356</v>
      </c>
      <c r="F14" s="56"/>
      <c r="G14" s="10" t="s">
        <v>68</v>
      </c>
      <c r="H14" s="3">
        <v>0</v>
      </c>
      <c r="I14" s="3">
        <v>0</v>
      </c>
      <c r="J14" s="51">
        <f>SUM(H14:I14)</f>
        <v>0</v>
      </c>
      <c r="K14" s="2">
        <v>0</v>
      </c>
    </row>
    <row r="15" spans="1:11" ht="12.75">
      <c r="A15" s="10" t="s">
        <v>316</v>
      </c>
      <c r="B15" s="3">
        <v>1339</v>
      </c>
      <c r="C15" s="3">
        <v>273</v>
      </c>
      <c r="D15" s="3">
        <v>1253</v>
      </c>
      <c r="E15" s="3">
        <v>382</v>
      </c>
      <c r="F15" s="57"/>
      <c r="G15" s="10" t="s">
        <v>69</v>
      </c>
      <c r="H15" s="3">
        <v>0</v>
      </c>
      <c r="I15" s="3">
        <v>0</v>
      </c>
      <c r="J15" s="51">
        <f>SUM(H15:I15)</f>
        <v>0</v>
      </c>
      <c r="K15" s="2">
        <v>0</v>
      </c>
    </row>
    <row r="16" spans="1:11" ht="12.75">
      <c r="A16" s="10" t="s">
        <v>317</v>
      </c>
      <c r="B16" s="27">
        <v>1668</v>
      </c>
      <c r="C16" s="27">
        <v>315</v>
      </c>
      <c r="D16" s="38">
        <v>1545</v>
      </c>
      <c r="E16" s="2">
        <v>468</v>
      </c>
      <c r="F16" s="57"/>
      <c r="G16" s="10" t="s">
        <v>70</v>
      </c>
      <c r="H16" s="3">
        <v>279</v>
      </c>
      <c r="I16" s="3">
        <v>58</v>
      </c>
      <c r="J16" s="51">
        <v>289</v>
      </c>
      <c r="K16" s="2">
        <v>53</v>
      </c>
    </row>
    <row r="17" spans="1:11" ht="12.75">
      <c r="A17" s="10" t="s">
        <v>292</v>
      </c>
      <c r="B17" s="3">
        <v>680</v>
      </c>
      <c r="C17" s="3">
        <v>114</v>
      </c>
      <c r="D17" s="38">
        <v>659</v>
      </c>
      <c r="E17" s="2">
        <v>154</v>
      </c>
      <c r="F17" s="57"/>
      <c r="G17" s="10" t="s">
        <v>71</v>
      </c>
      <c r="H17" s="3">
        <v>0</v>
      </c>
      <c r="I17" s="3">
        <v>0</v>
      </c>
      <c r="J17" s="51">
        <f>SUM(H17:I17)</f>
        <v>0</v>
      </c>
      <c r="K17" s="2">
        <v>0</v>
      </c>
    </row>
    <row r="18" spans="1:11" ht="12.75">
      <c r="A18" s="10" t="s">
        <v>46</v>
      </c>
      <c r="B18" s="3">
        <v>269</v>
      </c>
      <c r="C18" s="3">
        <v>64</v>
      </c>
      <c r="D18" s="38">
        <v>275</v>
      </c>
      <c r="E18" s="2">
        <v>64</v>
      </c>
      <c r="F18" s="57"/>
      <c r="G18" s="10" t="s">
        <v>72</v>
      </c>
      <c r="H18" s="3">
        <v>1</v>
      </c>
      <c r="I18" s="3">
        <v>4</v>
      </c>
      <c r="J18" s="51">
        <v>5</v>
      </c>
      <c r="K18" s="2">
        <v>0</v>
      </c>
    </row>
    <row r="19" spans="1:11" ht="12.75">
      <c r="A19" s="10" t="s">
        <v>47</v>
      </c>
      <c r="B19" s="3">
        <v>268</v>
      </c>
      <c r="C19" s="3">
        <v>46</v>
      </c>
      <c r="D19" s="38">
        <v>241</v>
      </c>
      <c r="E19" s="2">
        <v>79</v>
      </c>
      <c r="F19" s="57"/>
      <c r="G19" s="10" t="s">
        <v>98</v>
      </c>
      <c r="H19" s="27">
        <v>73</v>
      </c>
      <c r="I19" s="27">
        <v>20</v>
      </c>
      <c r="J19" s="51">
        <v>77</v>
      </c>
      <c r="K19" s="2">
        <v>19</v>
      </c>
    </row>
    <row r="20" spans="1:11" ht="12.75">
      <c r="A20" s="10" t="s">
        <v>48</v>
      </c>
      <c r="B20" s="3">
        <v>388</v>
      </c>
      <c r="C20" s="3">
        <v>67</v>
      </c>
      <c r="D20" s="38">
        <v>394</v>
      </c>
      <c r="E20" s="2">
        <v>75</v>
      </c>
      <c r="F20" s="57"/>
      <c r="G20" s="20" t="s">
        <v>73</v>
      </c>
      <c r="H20" s="27">
        <v>113</v>
      </c>
      <c r="I20" s="27">
        <v>22</v>
      </c>
      <c r="J20" s="51">
        <v>115</v>
      </c>
      <c r="K20" s="2">
        <v>22</v>
      </c>
    </row>
    <row r="21" spans="1:11" ht="12.75">
      <c r="A21" s="10" t="s">
        <v>49</v>
      </c>
      <c r="B21" s="3">
        <v>1856</v>
      </c>
      <c r="C21" s="3">
        <v>446</v>
      </c>
      <c r="D21" s="38">
        <v>1734</v>
      </c>
      <c r="E21" s="2">
        <v>610</v>
      </c>
      <c r="F21" s="57"/>
      <c r="G21" s="10" t="s">
        <v>74</v>
      </c>
      <c r="H21" s="3">
        <v>0</v>
      </c>
      <c r="I21" s="3">
        <v>0</v>
      </c>
      <c r="J21" s="51">
        <f>SUM(H21:I21)</f>
        <v>0</v>
      </c>
      <c r="K21" s="2">
        <v>0</v>
      </c>
    </row>
    <row r="22" spans="1:11" ht="12.75">
      <c r="A22" s="10" t="s">
        <v>50</v>
      </c>
      <c r="B22" s="3">
        <v>83</v>
      </c>
      <c r="C22" s="3">
        <v>21</v>
      </c>
      <c r="D22" s="38">
        <v>77</v>
      </c>
      <c r="E22" s="2">
        <v>28</v>
      </c>
      <c r="F22" s="57"/>
      <c r="G22" s="10" t="s">
        <v>75</v>
      </c>
      <c r="H22" s="3">
        <v>810</v>
      </c>
      <c r="I22" s="3">
        <v>172</v>
      </c>
      <c r="J22" s="51">
        <v>839</v>
      </c>
      <c r="K22" s="52">
        <v>158</v>
      </c>
    </row>
    <row r="23" spans="1:11" ht="12.75">
      <c r="A23" s="10" t="s">
        <v>296</v>
      </c>
      <c r="B23" s="3">
        <v>416</v>
      </c>
      <c r="C23" s="3">
        <v>110</v>
      </c>
      <c r="D23" s="38">
        <v>402</v>
      </c>
      <c r="E23" s="2">
        <v>144</v>
      </c>
      <c r="F23" s="57"/>
      <c r="G23" s="20" t="s">
        <v>76</v>
      </c>
      <c r="H23" s="27">
        <v>1</v>
      </c>
      <c r="I23" s="27">
        <v>0</v>
      </c>
      <c r="J23" s="51">
        <v>1</v>
      </c>
      <c r="K23" s="2">
        <v>0</v>
      </c>
    </row>
    <row r="24" spans="1:11" ht="12.75">
      <c r="A24" s="10" t="s">
        <v>51</v>
      </c>
      <c r="B24" s="3">
        <v>213</v>
      </c>
      <c r="C24" s="3">
        <v>60</v>
      </c>
      <c r="D24" s="38">
        <v>207</v>
      </c>
      <c r="E24" s="2">
        <v>75</v>
      </c>
      <c r="F24" s="57"/>
      <c r="G24" s="10" t="s">
        <v>77</v>
      </c>
      <c r="H24" s="3">
        <v>0</v>
      </c>
      <c r="I24" s="3">
        <v>0</v>
      </c>
      <c r="J24" s="51">
        <f>SUM(H24:I24)</f>
        <v>0</v>
      </c>
      <c r="K24" s="2">
        <v>0</v>
      </c>
    </row>
    <row r="25" spans="1:11" ht="12.75">
      <c r="A25" s="10" t="s">
        <v>52</v>
      </c>
      <c r="B25" s="3">
        <v>252</v>
      </c>
      <c r="C25" s="3">
        <v>66</v>
      </c>
      <c r="D25" s="38">
        <v>244</v>
      </c>
      <c r="E25" s="2">
        <v>91</v>
      </c>
      <c r="F25" s="57"/>
      <c r="G25" s="10" t="s">
        <v>97</v>
      </c>
      <c r="H25" s="3">
        <v>355</v>
      </c>
      <c r="I25" s="3">
        <v>74</v>
      </c>
      <c r="J25" s="51">
        <v>357</v>
      </c>
      <c r="K25" s="2">
        <v>81</v>
      </c>
    </row>
    <row r="26" spans="1:11" ht="12.75">
      <c r="A26" s="10" t="s">
        <v>53</v>
      </c>
      <c r="B26" s="3">
        <v>2076</v>
      </c>
      <c r="C26" s="3">
        <v>417</v>
      </c>
      <c r="D26" s="38">
        <v>2080</v>
      </c>
      <c r="E26" s="2">
        <v>479</v>
      </c>
      <c r="F26" s="57"/>
      <c r="G26" s="10" t="s">
        <v>78</v>
      </c>
      <c r="H26" s="3">
        <v>0</v>
      </c>
      <c r="I26" s="3">
        <v>0</v>
      </c>
      <c r="J26" s="51">
        <f>SUM(H26:I26)</f>
        <v>0</v>
      </c>
      <c r="K26" s="2">
        <v>0</v>
      </c>
    </row>
    <row r="27" spans="1:11" ht="12.75">
      <c r="A27" s="10" t="s">
        <v>54</v>
      </c>
      <c r="B27" s="3">
        <v>349</v>
      </c>
      <c r="C27" s="3">
        <v>77</v>
      </c>
      <c r="D27" s="38">
        <v>349</v>
      </c>
      <c r="E27" s="2">
        <v>87</v>
      </c>
      <c r="F27" s="57"/>
      <c r="G27" s="10" t="s">
        <v>79</v>
      </c>
      <c r="H27" s="3">
        <v>885</v>
      </c>
      <c r="I27" s="3">
        <v>181</v>
      </c>
      <c r="J27" s="51">
        <v>893</v>
      </c>
      <c r="K27" s="2">
        <v>190</v>
      </c>
    </row>
    <row r="28" spans="1:11" ht="12.75">
      <c r="A28" s="10" t="s">
        <v>55</v>
      </c>
      <c r="B28" s="3">
        <v>1281</v>
      </c>
      <c r="C28" s="3">
        <v>243</v>
      </c>
      <c r="D28" s="38">
        <v>1246</v>
      </c>
      <c r="E28" s="2">
        <v>302</v>
      </c>
      <c r="F28" s="57"/>
      <c r="G28" s="10" t="s">
        <v>80</v>
      </c>
      <c r="H28" s="3">
        <v>0</v>
      </c>
      <c r="I28" s="3">
        <v>0</v>
      </c>
      <c r="J28" s="51">
        <f>SUM(H28:I28)</f>
        <v>0</v>
      </c>
      <c r="K28" s="2">
        <v>0</v>
      </c>
    </row>
    <row r="29" spans="1:11" ht="12.75">
      <c r="A29" s="10" t="s">
        <v>56</v>
      </c>
      <c r="B29" s="3">
        <v>594</v>
      </c>
      <c r="C29" s="3">
        <v>145</v>
      </c>
      <c r="D29" s="38">
        <v>548</v>
      </c>
      <c r="E29" s="2">
        <v>196</v>
      </c>
      <c r="F29" s="57"/>
      <c r="G29" s="10" t="s">
        <v>81</v>
      </c>
      <c r="H29" s="3">
        <v>0</v>
      </c>
      <c r="I29" s="3">
        <v>0</v>
      </c>
      <c r="J29" s="51">
        <f>SUM(H29:I29)</f>
        <v>0</v>
      </c>
      <c r="K29" s="2">
        <v>0</v>
      </c>
    </row>
    <row r="30" spans="1:11" s="4" customFormat="1" ht="12.75">
      <c r="A30" s="10" t="s">
        <v>57</v>
      </c>
      <c r="B30" s="3">
        <v>953</v>
      </c>
      <c r="C30" s="3">
        <v>192</v>
      </c>
      <c r="D30" s="38">
        <v>950</v>
      </c>
      <c r="E30" s="2">
        <v>219</v>
      </c>
      <c r="F30" s="58"/>
      <c r="G30" s="10" t="s">
        <v>82</v>
      </c>
      <c r="H30" s="3">
        <v>339</v>
      </c>
      <c r="I30" s="3">
        <v>85</v>
      </c>
      <c r="J30" s="51">
        <v>351</v>
      </c>
      <c r="K30" s="2">
        <v>82</v>
      </c>
    </row>
    <row r="31" spans="1:11" ht="15" customHeight="1" thickBot="1">
      <c r="A31" s="13" t="s">
        <v>10</v>
      </c>
      <c r="B31" s="14">
        <f>SUM(B4:B30)</f>
        <v>22872</v>
      </c>
      <c r="C31" s="14">
        <f>SUM(C4:C30)</f>
        <v>4712</v>
      </c>
      <c r="D31" s="14">
        <f>SUM(D4:D30)</f>
        <v>21878</v>
      </c>
      <c r="E31" s="14">
        <f>SUM(E4:E30)</f>
        <v>6291</v>
      </c>
      <c r="F31" s="57"/>
      <c r="G31" s="10" t="s">
        <v>83</v>
      </c>
      <c r="H31" s="3">
        <v>13</v>
      </c>
      <c r="I31" s="3">
        <v>2</v>
      </c>
      <c r="J31" s="51">
        <v>13</v>
      </c>
      <c r="K31" s="2">
        <v>2</v>
      </c>
    </row>
    <row r="32" spans="1:11" ht="13.5" thickBot="1">
      <c r="A32" s="70" t="s">
        <v>295</v>
      </c>
      <c r="B32" s="71"/>
      <c r="C32" s="49"/>
      <c r="D32" s="42"/>
      <c r="E32" s="42"/>
      <c r="F32" s="57"/>
      <c r="G32" s="10" t="s">
        <v>84</v>
      </c>
      <c r="H32" s="3">
        <v>436</v>
      </c>
      <c r="I32" s="3">
        <v>108</v>
      </c>
      <c r="J32" s="51">
        <v>460</v>
      </c>
      <c r="K32" s="2">
        <v>104</v>
      </c>
    </row>
    <row r="33" spans="6:11" ht="12.75">
      <c r="F33" s="57"/>
      <c r="G33" s="10" t="s">
        <v>85</v>
      </c>
      <c r="H33" s="3">
        <v>0</v>
      </c>
      <c r="I33" s="3">
        <v>0</v>
      </c>
      <c r="J33" s="51">
        <f>SUM(H33:I33)</f>
        <v>0</v>
      </c>
      <c r="K33" s="2">
        <v>0</v>
      </c>
    </row>
    <row r="34" spans="2:11" ht="12.75">
      <c r="B34" s="5"/>
      <c r="F34" s="57"/>
      <c r="G34" s="20" t="s">
        <v>86</v>
      </c>
      <c r="H34" s="27">
        <v>0</v>
      </c>
      <c r="I34" s="27">
        <v>0</v>
      </c>
      <c r="J34" s="51">
        <v>1</v>
      </c>
      <c r="K34" s="2">
        <v>0</v>
      </c>
    </row>
    <row r="35" spans="6:11" ht="12.75">
      <c r="F35" s="57"/>
      <c r="G35" s="10" t="s">
        <v>87</v>
      </c>
      <c r="H35" s="3">
        <v>234</v>
      </c>
      <c r="I35" s="3">
        <v>55</v>
      </c>
      <c r="J35" s="51">
        <v>247</v>
      </c>
      <c r="K35" s="2">
        <v>48</v>
      </c>
    </row>
    <row r="36" spans="6:11" ht="12.75">
      <c r="F36" s="57"/>
      <c r="G36" s="10" t="s">
        <v>88</v>
      </c>
      <c r="H36" s="3">
        <v>168</v>
      </c>
      <c r="I36" s="3">
        <v>28</v>
      </c>
      <c r="J36" s="51">
        <v>165</v>
      </c>
      <c r="K36" s="2">
        <v>32</v>
      </c>
    </row>
    <row r="37" spans="6:11" ht="12.75">
      <c r="F37" s="57"/>
      <c r="G37" s="10" t="s">
        <v>89</v>
      </c>
      <c r="H37" s="3">
        <v>0</v>
      </c>
      <c r="I37" s="3">
        <v>0</v>
      </c>
      <c r="J37" s="51">
        <f>SUM(H37:I37)</f>
        <v>0</v>
      </c>
      <c r="K37" s="2">
        <v>0</v>
      </c>
    </row>
    <row r="38" spans="6:11" ht="12.75">
      <c r="F38" s="57"/>
      <c r="G38" s="10" t="s">
        <v>99</v>
      </c>
      <c r="H38" s="3">
        <v>0</v>
      </c>
      <c r="I38" s="3">
        <v>0</v>
      </c>
      <c r="J38" s="51">
        <f>SUM(H38:I38)</f>
        <v>0</v>
      </c>
      <c r="K38" s="2">
        <v>0</v>
      </c>
    </row>
    <row r="39" spans="6:11" ht="12.75">
      <c r="F39" s="57"/>
      <c r="G39" s="10" t="s">
        <v>90</v>
      </c>
      <c r="H39" s="3">
        <v>142</v>
      </c>
      <c r="I39" s="3">
        <v>35</v>
      </c>
      <c r="J39" s="51">
        <v>155</v>
      </c>
      <c r="K39" s="2">
        <v>28</v>
      </c>
    </row>
    <row r="40" spans="6:11" ht="12.75">
      <c r="F40" s="57"/>
      <c r="G40" s="10" t="s">
        <v>91</v>
      </c>
      <c r="H40" s="27">
        <v>121</v>
      </c>
      <c r="I40" s="27">
        <v>36</v>
      </c>
      <c r="J40" s="51">
        <v>129</v>
      </c>
      <c r="K40" s="2">
        <v>37</v>
      </c>
    </row>
    <row r="41" spans="6:11" ht="12.75">
      <c r="F41" s="57"/>
      <c r="G41" s="10" t="s">
        <v>100</v>
      </c>
      <c r="H41" s="3">
        <v>165</v>
      </c>
      <c r="I41" s="3">
        <v>34</v>
      </c>
      <c r="J41" s="51">
        <v>178</v>
      </c>
      <c r="K41" s="2">
        <v>30</v>
      </c>
    </row>
    <row r="42" spans="6:11" ht="12.75">
      <c r="F42" s="57"/>
      <c r="G42" s="10" t="s">
        <v>92</v>
      </c>
      <c r="H42" s="3">
        <v>115</v>
      </c>
      <c r="I42" s="3">
        <v>40</v>
      </c>
      <c r="J42" s="51">
        <v>92</v>
      </c>
      <c r="K42" s="2">
        <v>33</v>
      </c>
    </row>
    <row r="43" spans="6:11" ht="12.75">
      <c r="F43" s="57"/>
      <c r="G43" s="10" t="s">
        <v>93</v>
      </c>
      <c r="H43" s="3">
        <v>0</v>
      </c>
      <c r="I43" s="3">
        <v>0</v>
      </c>
      <c r="J43" s="51">
        <f>SUM(H43:I43)</f>
        <v>0</v>
      </c>
      <c r="K43" s="2">
        <v>0</v>
      </c>
    </row>
    <row r="44" spans="6:11" ht="12.75">
      <c r="F44" s="57"/>
      <c r="G44" s="20" t="s">
        <v>94</v>
      </c>
      <c r="H44" s="22">
        <v>0</v>
      </c>
      <c r="I44" s="22">
        <v>0</v>
      </c>
      <c r="J44" s="51">
        <f>SUM(H44:I44)</f>
        <v>0</v>
      </c>
      <c r="K44" s="2">
        <v>0</v>
      </c>
    </row>
    <row r="45" spans="6:11" ht="12.75">
      <c r="F45" s="57"/>
      <c r="G45" s="20" t="s">
        <v>95</v>
      </c>
      <c r="H45" s="27">
        <v>15</v>
      </c>
      <c r="I45" s="27">
        <v>0</v>
      </c>
      <c r="J45" s="51">
        <v>15</v>
      </c>
      <c r="K45" s="2">
        <v>0</v>
      </c>
    </row>
    <row r="46" spans="6:11" ht="12.75">
      <c r="F46" s="57"/>
      <c r="G46" s="10" t="s">
        <v>96</v>
      </c>
      <c r="H46" s="3">
        <v>549</v>
      </c>
      <c r="I46" s="3">
        <v>130</v>
      </c>
      <c r="J46" s="51">
        <v>670</v>
      </c>
      <c r="K46" s="2">
        <v>123</v>
      </c>
    </row>
    <row r="47" spans="6:11" ht="14.25" customHeight="1">
      <c r="F47" s="57"/>
      <c r="G47" s="11" t="s">
        <v>10</v>
      </c>
      <c r="H47" s="7">
        <f>SUM(H4:H46)</f>
        <v>7742</v>
      </c>
      <c r="I47" s="7">
        <f>SUM(I4:I46)</f>
        <v>1670</v>
      </c>
      <c r="J47" s="7">
        <f>SUM(J4:J46)</f>
        <v>8055</v>
      </c>
      <c r="K47" s="7">
        <f>SUM(K4:K46)</f>
        <v>1647</v>
      </c>
    </row>
    <row r="48" spans="7:11" ht="5.25" customHeight="1" thickBot="1">
      <c r="G48" s="48"/>
      <c r="H48" s="49"/>
      <c r="I48" s="49"/>
      <c r="J48" s="49"/>
      <c r="K48" s="42"/>
    </row>
  </sheetData>
  <sheetProtection/>
  <mergeCells count="6">
    <mergeCell ref="B1:E1"/>
    <mergeCell ref="B2:C2"/>
    <mergeCell ref="D2:E2"/>
    <mergeCell ref="H1:K1"/>
    <mergeCell ref="H2:I2"/>
    <mergeCell ref="J2:K2"/>
  </mergeCells>
  <printOptions gridLines="1"/>
  <pageMargins left="0" right="0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130" zoomScaleNormal="130" zoomScalePageLayoutView="0" workbookViewId="0" topLeftCell="A1">
      <selection activeCell="H23" sqref="H23"/>
    </sheetView>
  </sheetViews>
  <sheetFormatPr defaultColWidth="9.140625" defaultRowHeight="12.75"/>
  <cols>
    <col min="1" max="1" width="17.421875" style="1" customWidth="1"/>
    <col min="2" max="2" width="7.57421875" style="1" customWidth="1"/>
    <col min="3" max="3" width="7.7109375" style="1" customWidth="1"/>
    <col min="4" max="4" width="7.140625" style="1" customWidth="1"/>
    <col min="5" max="5" width="8.00390625" style="1" customWidth="1"/>
    <col min="6" max="6" width="1.1484375" style="1" customWidth="1"/>
    <col min="7" max="7" width="18.28125" style="1" bestFit="1" customWidth="1"/>
    <col min="8" max="8" width="7.140625" style="1" customWidth="1"/>
    <col min="9" max="9" width="7.57421875" style="1" customWidth="1"/>
    <col min="10" max="10" width="8.00390625" style="1" customWidth="1"/>
    <col min="11" max="11" width="7.7109375" style="1" customWidth="1"/>
    <col min="12" max="16384" width="9.140625" style="1" customWidth="1"/>
  </cols>
  <sheetData>
    <row r="1" spans="1:11" ht="21" customHeight="1">
      <c r="A1" s="50" t="s">
        <v>4</v>
      </c>
      <c r="B1" s="96" t="s">
        <v>333</v>
      </c>
      <c r="C1" s="96"/>
      <c r="D1" s="96"/>
      <c r="E1" s="96"/>
      <c r="F1" s="79"/>
      <c r="G1" s="61" t="s">
        <v>150</v>
      </c>
      <c r="H1" s="96" t="s">
        <v>333</v>
      </c>
      <c r="I1" s="96"/>
      <c r="J1" s="96"/>
      <c r="K1" s="96"/>
    </row>
    <row r="2" spans="1:11" ht="12.75">
      <c r="A2" s="35">
        <v>43410</v>
      </c>
      <c r="B2" s="95" t="s">
        <v>334</v>
      </c>
      <c r="C2" s="95"/>
      <c r="D2" s="95" t="s">
        <v>335</v>
      </c>
      <c r="E2" s="95"/>
      <c r="F2" s="80"/>
      <c r="G2" s="91" t="s">
        <v>339</v>
      </c>
      <c r="H2" s="95" t="s">
        <v>334</v>
      </c>
      <c r="I2" s="95"/>
      <c r="J2" s="95" t="s">
        <v>335</v>
      </c>
      <c r="K2" s="95"/>
    </row>
    <row r="3" spans="1:11" s="29" customFormat="1" ht="12.75">
      <c r="A3" s="35"/>
      <c r="B3" s="24" t="s">
        <v>336</v>
      </c>
      <c r="C3" s="24" t="s">
        <v>337</v>
      </c>
      <c r="D3" s="24" t="s">
        <v>336</v>
      </c>
      <c r="E3" s="24" t="s">
        <v>337</v>
      </c>
      <c r="F3" s="80"/>
      <c r="G3" s="91"/>
      <c r="H3" s="24" t="s">
        <v>336</v>
      </c>
      <c r="I3" s="24" t="s">
        <v>337</v>
      </c>
      <c r="J3" s="24" t="s">
        <v>336</v>
      </c>
      <c r="K3" s="24" t="s">
        <v>337</v>
      </c>
    </row>
    <row r="4" spans="1:11" ht="12.75">
      <c r="A4" s="10" t="s">
        <v>101</v>
      </c>
      <c r="B4" s="74">
        <v>535</v>
      </c>
      <c r="C4" s="74">
        <v>123</v>
      </c>
      <c r="D4" s="74">
        <v>538</v>
      </c>
      <c r="E4" s="74">
        <v>124</v>
      </c>
      <c r="F4" s="81"/>
      <c r="G4" s="63" t="s">
        <v>140</v>
      </c>
      <c r="H4" s="74">
        <v>4754</v>
      </c>
      <c r="I4" s="74">
        <v>821</v>
      </c>
      <c r="J4" s="74">
        <v>4612</v>
      </c>
      <c r="K4" s="74">
        <v>1059</v>
      </c>
    </row>
    <row r="5" spans="1:11" ht="12.75">
      <c r="A5" s="28" t="s">
        <v>102</v>
      </c>
      <c r="B5" s="3">
        <v>643</v>
      </c>
      <c r="C5" s="3">
        <v>154</v>
      </c>
      <c r="D5" s="3">
        <v>656</v>
      </c>
      <c r="E5" s="3">
        <v>156</v>
      </c>
      <c r="F5" s="82"/>
      <c r="G5" s="92" t="s">
        <v>141</v>
      </c>
      <c r="H5" s="3">
        <v>867</v>
      </c>
      <c r="I5" s="3">
        <v>195</v>
      </c>
      <c r="J5" s="3">
        <v>868</v>
      </c>
      <c r="K5" s="3">
        <v>202</v>
      </c>
    </row>
    <row r="6" spans="1:11" ht="12.75">
      <c r="A6" s="10" t="s">
        <v>103</v>
      </c>
      <c r="B6" s="3">
        <v>315</v>
      </c>
      <c r="C6" s="3">
        <v>77</v>
      </c>
      <c r="D6" s="3">
        <v>340</v>
      </c>
      <c r="E6" s="3">
        <v>56</v>
      </c>
      <c r="F6" s="83"/>
      <c r="G6" s="63" t="s">
        <v>298</v>
      </c>
      <c r="H6" s="3">
        <v>8149</v>
      </c>
      <c r="I6" s="3">
        <v>1616</v>
      </c>
      <c r="J6" s="3">
        <v>7949</v>
      </c>
      <c r="K6" s="3">
        <v>1959</v>
      </c>
    </row>
    <row r="7" spans="1:11" ht="12.75">
      <c r="A7" s="10" t="s">
        <v>104</v>
      </c>
      <c r="B7" s="3">
        <v>99</v>
      </c>
      <c r="C7" s="3">
        <v>32</v>
      </c>
      <c r="D7" s="3">
        <v>103</v>
      </c>
      <c r="E7" s="3">
        <v>38</v>
      </c>
      <c r="F7" s="83"/>
      <c r="G7" s="63" t="s">
        <v>142</v>
      </c>
      <c r="H7" s="3">
        <v>429</v>
      </c>
      <c r="I7" s="3">
        <v>95</v>
      </c>
      <c r="J7" s="3">
        <v>439</v>
      </c>
      <c r="K7" s="3">
        <v>94</v>
      </c>
    </row>
    <row r="8" spans="1:11" ht="12.75">
      <c r="A8" s="10" t="s">
        <v>105</v>
      </c>
      <c r="B8" s="3">
        <v>881</v>
      </c>
      <c r="C8" s="3">
        <v>210</v>
      </c>
      <c r="D8" s="3">
        <v>900</v>
      </c>
      <c r="E8" s="3">
        <v>210</v>
      </c>
      <c r="F8" s="83"/>
      <c r="G8" s="63" t="s">
        <v>143</v>
      </c>
      <c r="H8" s="3">
        <v>1926</v>
      </c>
      <c r="I8" s="3">
        <v>408</v>
      </c>
      <c r="J8" s="3">
        <v>1925</v>
      </c>
      <c r="K8" s="3">
        <v>443</v>
      </c>
    </row>
    <row r="9" spans="1:11" ht="12.75">
      <c r="A9" s="10" t="s">
        <v>106</v>
      </c>
      <c r="B9" s="3">
        <v>402</v>
      </c>
      <c r="C9" s="3">
        <v>94</v>
      </c>
      <c r="D9" s="3">
        <v>409</v>
      </c>
      <c r="E9" s="3">
        <v>105</v>
      </c>
      <c r="F9" s="83"/>
      <c r="G9" s="63" t="s">
        <v>144</v>
      </c>
      <c r="H9" s="3">
        <v>546</v>
      </c>
      <c r="I9" s="3">
        <v>180</v>
      </c>
      <c r="J9" s="3">
        <v>566</v>
      </c>
      <c r="K9" s="3">
        <v>166</v>
      </c>
    </row>
    <row r="10" spans="1:11" ht="12.75">
      <c r="A10" s="20" t="s">
        <v>107</v>
      </c>
      <c r="B10" s="3">
        <v>933</v>
      </c>
      <c r="C10" s="3">
        <v>195</v>
      </c>
      <c r="D10" s="3">
        <v>917</v>
      </c>
      <c r="E10" s="3">
        <v>225</v>
      </c>
      <c r="F10" s="83"/>
      <c r="G10" s="63" t="s">
        <v>145</v>
      </c>
      <c r="H10" s="3">
        <v>642</v>
      </c>
      <c r="I10" s="3">
        <v>150</v>
      </c>
      <c r="J10" s="3">
        <v>658</v>
      </c>
      <c r="K10" s="3">
        <v>150</v>
      </c>
    </row>
    <row r="11" spans="1:11" ht="12.75">
      <c r="A11" s="10" t="s">
        <v>108</v>
      </c>
      <c r="B11" s="3">
        <v>1167</v>
      </c>
      <c r="C11" s="3">
        <v>254</v>
      </c>
      <c r="D11" s="3">
        <v>1144</v>
      </c>
      <c r="E11" s="3">
        <v>300</v>
      </c>
      <c r="F11" s="83"/>
      <c r="G11" s="63" t="s">
        <v>146</v>
      </c>
      <c r="H11" s="3">
        <v>5249</v>
      </c>
      <c r="I11" s="3">
        <v>1072</v>
      </c>
      <c r="J11" s="3">
        <v>5172</v>
      </c>
      <c r="K11" s="3">
        <v>1274</v>
      </c>
    </row>
    <row r="12" spans="1:11" ht="12.75">
      <c r="A12" s="10" t="s">
        <v>109</v>
      </c>
      <c r="B12" s="3">
        <v>1028</v>
      </c>
      <c r="C12" s="3">
        <v>242</v>
      </c>
      <c r="D12" s="3">
        <v>1033</v>
      </c>
      <c r="E12" s="3">
        <v>261</v>
      </c>
      <c r="F12" s="83"/>
      <c r="G12" s="63" t="s">
        <v>147</v>
      </c>
      <c r="H12" s="3">
        <v>537</v>
      </c>
      <c r="I12" s="3">
        <v>114</v>
      </c>
      <c r="J12" s="3">
        <v>547</v>
      </c>
      <c r="K12" s="3">
        <v>115</v>
      </c>
    </row>
    <row r="13" spans="1:11" ht="12.75">
      <c r="A13" s="10" t="s">
        <v>110</v>
      </c>
      <c r="B13" s="3">
        <v>107</v>
      </c>
      <c r="C13" s="3">
        <v>33</v>
      </c>
      <c r="D13" s="75">
        <v>116</v>
      </c>
      <c r="E13" s="75">
        <v>29</v>
      </c>
      <c r="F13" s="84"/>
      <c r="G13" s="63" t="s">
        <v>148</v>
      </c>
      <c r="H13" s="3">
        <v>471</v>
      </c>
      <c r="I13" s="3">
        <v>116</v>
      </c>
      <c r="J13" s="3">
        <v>489</v>
      </c>
      <c r="K13" s="3">
        <v>112</v>
      </c>
    </row>
    <row r="14" spans="1:11" ht="12.75">
      <c r="A14" s="10" t="s">
        <v>111</v>
      </c>
      <c r="B14" s="3">
        <v>122</v>
      </c>
      <c r="C14" s="3">
        <v>47</v>
      </c>
      <c r="D14" s="3">
        <v>141</v>
      </c>
      <c r="E14" s="3">
        <v>36</v>
      </c>
      <c r="F14" s="83"/>
      <c r="G14" s="63" t="s">
        <v>149</v>
      </c>
      <c r="H14" s="3">
        <v>755</v>
      </c>
      <c r="I14" s="3">
        <v>158</v>
      </c>
      <c r="J14" s="3">
        <v>711</v>
      </c>
      <c r="K14" s="3">
        <v>217</v>
      </c>
    </row>
    <row r="15" spans="1:11" ht="12.75">
      <c r="A15" s="10" t="s">
        <v>299</v>
      </c>
      <c r="B15" s="3">
        <v>34</v>
      </c>
      <c r="C15" s="3">
        <v>8</v>
      </c>
      <c r="D15" s="3">
        <v>35</v>
      </c>
      <c r="E15" s="3">
        <v>9</v>
      </c>
      <c r="F15" s="83"/>
      <c r="G15" s="63" t="s">
        <v>150</v>
      </c>
      <c r="H15" s="3">
        <v>1676</v>
      </c>
      <c r="I15" s="3">
        <v>363</v>
      </c>
      <c r="J15" s="3">
        <v>1738</v>
      </c>
      <c r="K15" s="3">
        <v>344</v>
      </c>
    </row>
    <row r="16" spans="1:11" ht="12.75">
      <c r="A16" s="30" t="s">
        <v>112</v>
      </c>
      <c r="B16" s="27">
        <v>1469</v>
      </c>
      <c r="C16" s="27">
        <v>279</v>
      </c>
      <c r="D16" s="38">
        <v>1423</v>
      </c>
      <c r="E16" s="2">
        <v>335</v>
      </c>
      <c r="F16" s="85"/>
      <c r="G16" s="93" t="s">
        <v>151</v>
      </c>
      <c r="H16" s="27">
        <v>3201</v>
      </c>
      <c r="I16" s="27">
        <v>611</v>
      </c>
      <c r="J16" s="38">
        <v>3165</v>
      </c>
      <c r="K16" s="2">
        <v>727</v>
      </c>
    </row>
    <row r="17" spans="1:11" ht="12.75">
      <c r="A17" s="10" t="s">
        <v>113</v>
      </c>
      <c r="B17" s="3">
        <v>430</v>
      </c>
      <c r="C17" s="3">
        <v>119</v>
      </c>
      <c r="D17" s="38">
        <v>421</v>
      </c>
      <c r="E17" s="2">
        <v>131</v>
      </c>
      <c r="F17" s="86"/>
      <c r="G17" s="63" t="s">
        <v>152</v>
      </c>
      <c r="H17" s="3">
        <v>6911</v>
      </c>
      <c r="I17" s="3">
        <v>1265</v>
      </c>
      <c r="J17" s="38">
        <v>6921</v>
      </c>
      <c r="K17" s="2">
        <v>1370</v>
      </c>
    </row>
    <row r="18" spans="1:11" ht="12.75">
      <c r="A18" s="28" t="s">
        <v>114</v>
      </c>
      <c r="B18" s="31">
        <v>365</v>
      </c>
      <c r="C18" s="31">
        <v>111</v>
      </c>
      <c r="D18" s="47">
        <v>351</v>
      </c>
      <c r="E18" s="52">
        <v>135</v>
      </c>
      <c r="F18" s="87"/>
      <c r="G18" s="92" t="s">
        <v>153</v>
      </c>
      <c r="H18" s="31">
        <v>2760</v>
      </c>
      <c r="I18" s="31">
        <v>535</v>
      </c>
      <c r="J18" s="38">
        <v>2798</v>
      </c>
      <c r="K18" s="2">
        <v>565</v>
      </c>
    </row>
    <row r="19" spans="1:11" ht="12.75">
      <c r="A19" s="10" t="s">
        <v>115</v>
      </c>
      <c r="B19" s="3">
        <v>177</v>
      </c>
      <c r="C19" s="3">
        <v>51</v>
      </c>
      <c r="D19" s="38">
        <v>197</v>
      </c>
      <c r="E19" s="2">
        <v>44</v>
      </c>
      <c r="F19" s="86"/>
      <c r="G19" s="63" t="s">
        <v>154</v>
      </c>
      <c r="H19" s="3">
        <v>620</v>
      </c>
      <c r="I19" s="3">
        <v>107</v>
      </c>
      <c r="J19" s="38">
        <v>624</v>
      </c>
      <c r="K19" s="52">
        <v>118</v>
      </c>
    </row>
    <row r="20" spans="1:11" ht="12.75">
      <c r="A20" s="10" t="s">
        <v>116</v>
      </c>
      <c r="B20" s="3">
        <v>4422</v>
      </c>
      <c r="C20" s="3">
        <v>817</v>
      </c>
      <c r="D20" s="38">
        <v>3970</v>
      </c>
      <c r="E20" s="2">
        <v>1320</v>
      </c>
      <c r="F20" s="86"/>
      <c r="G20" s="63" t="s">
        <v>318</v>
      </c>
      <c r="H20" s="27">
        <v>2989</v>
      </c>
      <c r="I20" s="27">
        <v>824</v>
      </c>
      <c r="J20" s="38">
        <v>2979</v>
      </c>
      <c r="K20" s="52">
        <v>920</v>
      </c>
    </row>
    <row r="21" spans="1:11" ht="12.75">
      <c r="A21" s="10" t="s">
        <v>117</v>
      </c>
      <c r="B21" s="3">
        <v>1152</v>
      </c>
      <c r="C21" s="3">
        <v>272</v>
      </c>
      <c r="D21" s="38">
        <v>1214</v>
      </c>
      <c r="E21" s="2">
        <v>250</v>
      </c>
      <c r="F21" s="86"/>
      <c r="G21" s="63" t="s">
        <v>320</v>
      </c>
      <c r="H21" s="27">
        <v>2669</v>
      </c>
      <c r="I21" s="27">
        <v>577</v>
      </c>
      <c r="J21" s="38">
        <v>2662</v>
      </c>
      <c r="K21" s="52">
        <v>639</v>
      </c>
    </row>
    <row r="22" spans="1:11" ht="12.75">
      <c r="A22" s="10" t="s">
        <v>118</v>
      </c>
      <c r="B22" s="3">
        <v>277</v>
      </c>
      <c r="C22" s="3">
        <v>72</v>
      </c>
      <c r="D22" s="38">
        <v>271</v>
      </c>
      <c r="E22" s="2">
        <v>83</v>
      </c>
      <c r="F22" s="86"/>
      <c r="G22" s="63" t="s">
        <v>319</v>
      </c>
      <c r="H22" s="27">
        <v>1716</v>
      </c>
      <c r="I22" s="27">
        <v>331</v>
      </c>
      <c r="J22" s="38">
        <v>1670</v>
      </c>
      <c r="K22" s="52">
        <v>390</v>
      </c>
    </row>
    <row r="23" spans="1:11" ht="12.75">
      <c r="A23" s="10" t="s">
        <v>119</v>
      </c>
      <c r="B23" s="3">
        <v>778</v>
      </c>
      <c r="C23" s="3">
        <v>209</v>
      </c>
      <c r="D23" s="38">
        <v>761</v>
      </c>
      <c r="E23" s="2">
        <v>248</v>
      </c>
      <c r="F23" s="86"/>
      <c r="G23" s="63" t="s">
        <v>155</v>
      </c>
      <c r="H23" s="27">
        <v>1694</v>
      </c>
      <c r="I23" s="27">
        <v>345</v>
      </c>
      <c r="J23" s="38">
        <v>1715</v>
      </c>
      <c r="K23" s="52">
        <v>373</v>
      </c>
    </row>
    <row r="24" spans="1:11" ht="12.75">
      <c r="A24" s="10" t="s">
        <v>120</v>
      </c>
      <c r="B24" s="3">
        <v>138</v>
      </c>
      <c r="C24" s="3">
        <v>27</v>
      </c>
      <c r="D24" s="38">
        <v>138</v>
      </c>
      <c r="E24" s="2">
        <v>29</v>
      </c>
      <c r="F24" s="86"/>
      <c r="G24" s="63" t="s">
        <v>330</v>
      </c>
      <c r="H24" s="27">
        <v>1183</v>
      </c>
      <c r="I24" s="27">
        <v>261</v>
      </c>
      <c r="J24" s="38">
        <v>1216</v>
      </c>
      <c r="K24" s="52">
        <v>259</v>
      </c>
    </row>
    <row r="25" spans="1:11" ht="12.75">
      <c r="A25" s="10" t="s">
        <v>121</v>
      </c>
      <c r="B25" s="3">
        <v>1559</v>
      </c>
      <c r="C25" s="3">
        <v>281</v>
      </c>
      <c r="D25" s="38">
        <v>1484</v>
      </c>
      <c r="E25" s="2">
        <v>385</v>
      </c>
      <c r="F25" s="86"/>
      <c r="G25" s="63" t="s">
        <v>156</v>
      </c>
      <c r="H25" s="27">
        <v>2625</v>
      </c>
      <c r="I25" s="27">
        <v>567</v>
      </c>
      <c r="J25" s="38">
        <v>2609</v>
      </c>
      <c r="K25" s="52">
        <v>639</v>
      </c>
    </row>
    <row r="26" spans="1:11" ht="12.75">
      <c r="A26" s="10" t="s">
        <v>122</v>
      </c>
      <c r="B26" s="3">
        <v>1417</v>
      </c>
      <c r="C26" s="3">
        <v>296</v>
      </c>
      <c r="D26" s="38">
        <v>1387</v>
      </c>
      <c r="E26" s="2">
        <v>351</v>
      </c>
      <c r="F26" s="86"/>
      <c r="G26" s="63" t="s">
        <v>321</v>
      </c>
      <c r="H26" s="27">
        <v>1865</v>
      </c>
      <c r="I26" s="27">
        <v>417</v>
      </c>
      <c r="J26" s="47">
        <v>1909</v>
      </c>
      <c r="K26" s="52">
        <v>417</v>
      </c>
    </row>
    <row r="27" spans="1:11" ht="12.75">
      <c r="A27" s="10" t="s">
        <v>328</v>
      </c>
      <c r="B27" s="3">
        <v>1563</v>
      </c>
      <c r="C27" s="3">
        <v>273</v>
      </c>
      <c r="D27" s="38">
        <v>1471</v>
      </c>
      <c r="E27" s="2">
        <v>371</v>
      </c>
      <c r="F27" s="86"/>
      <c r="G27" s="63" t="s">
        <v>157</v>
      </c>
      <c r="H27" s="27">
        <v>2648</v>
      </c>
      <c r="I27" s="27">
        <v>614</v>
      </c>
      <c r="J27" s="38">
        <v>2678</v>
      </c>
      <c r="K27" s="52">
        <v>666</v>
      </c>
    </row>
    <row r="28" spans="1:11" ht="12.75">
      <c r="A28" s="10" t="s">
        <v>329</v>
      </c>
      <c r="B28" s="27">
        <v>464</v>
      </c>
      <c r="C28" s="27">
        <v>109</v>
      </c>
      <c r="D28" s="47">
        <v>485</v>
      </c>
      <c r="E28" s="52">
        <v>107</v>
      </c>
      <c r="F28" s="88"/>
      <c r="G28" s="63" t="s">
        <v>158</v>
      </c>
      <c r="H28" s="27">
        <v>2115</v>
      </c>
      <c r="I28" s="27">
        <v>479</v>
      </c>
      <c r="J28" s="38">
        <v>2121</v>
      </c>
      <c r="K28" s="52">
        <v>524</v>
      </c>
    </row>
    <row r="29" spans="1:11" ht="12.75">
      <c r="A29" s="26" t="s">
        <v>123</v>
      </c>
      <c r="B29" s="27">
        <v>365</v>
      </c>
      <c r="C29" s="27">
        <v>81</v>
      </c>
      <c r="D29" s="38">
        <v>380</v>
      </c>
      <c r="E29" s="2">
        <v>71</v>
      </c>
      <c r="F29" s="86"/>
      <c r="G29" s="63" t="s">
        <v>322</v>
      </c>
      <c r="H29" s="27">
        <v>2148</v>
      </c>
      <c r="I29" s="27">
        <v>492</v>
      </c>
      <c r="J29" s="38">
        <v>2114</v>
      </c>
      <c r="K29" s="52">
        <v>479</v>
      </c>
    </row>
    <row r="30" spans="1:11" ht="12.75">
      <c r="A30" s="10" t="s">
        <v>139</v>
      </c>
      <c r="B30" s="3">
        <v>1688</v>
      </c>
      <c r="C30" s="3">
        <v>314</v>
      </c>
      <c r="D30" s="38">
        <v>1689</v>
      </c>
      <c r="E30" s="2">
        <v>342</v>
      </c>
      <c r="F30" s="86"/>
      <c r="G30" s="63" t="s">
        <v>331</v>
      </c>
      <c r="H30" s="27">
        <v>1662</v>
      </c>
      <c r="I30" s="27">
        <v>322</v>
      </c>
      <c r="J30" s="38">
        <v>1646</v>
      </c>
      <c r="K30" s="52">
        <v>378</v>
      </c>
    </row>
    <row r="31" spans="1:11" ht="12.75">
      <c r="A31" s="10" t="s">
        <v>124</v>
      </c>
      <c r="B31" s="3">
        <v>0</v>
      </c>
      <c r="C31" s="3">
        <v>0</v>
      </c>
      <c r="D31" s="38">
        <v>0</v>
      </c>
      <c r="E31" s="2">
        <v>0</v>
      </c>
      <c r="F31" s="86"/>
      <c r="G31" s="63" t="s">
        <v>323</v>
      </c>
      <c r="H31" s="27">
        <v>2439</v>
      </c>
      <c r="I31" s="27">
        <v>467</v>
      </c>
      <c r="J31" s="38">
        <v>2419</v>
      </c>
      <c r="K31" s="52">
        <v>548</v>
      </c>
    </row>
    <row r="32" spans="1:11" ht="12.75">
      <c r="A32" s="10" t="s">
        <v>125</v>
      </c>
      <c r="B32" s="3">
        <v>173</v>
      </c>
      <c r="C32" s="3">
        <v>44</v>
      </c>
      <c r="D32" s="38">
        <v>177</v>
      </c>
      <c r="E32" s="2">
        <v>46</v>
      </c>
      <c r="F32" s="86"/>
      <c r="G32" s="63" t="s">
        <v>159</v>
      </c>
      <c r="H32" s="3">
        <v>514</v>
      </c>
      <c r="I32" s="3">
        <v>118</v>
      </c>
      <c r="J32" s="38">
        <v>538</v>
      </c>
      <c r="K32" s="21">
        <v>109</v>
      </c>
    </row>
    <row r="33" spans="1:11" ht="12.75">
      <c r="A33" s="10" t="s">
        <v>126</v>
      </c>
      <c r="B33" s="3">
        <v>741</v>
      </c>
      <c r="C33" s="3">
        <v>149</v>
      </c>
      <c r="D33" s="38">
        <v>652</v>
      </c>
      <c r="E33" s="2">
        <v>337</v>
      </c>
      <c r="F33" s="86"/>
      <c r="G33" s="63" t="s">
        <v>160</v>
      </c>
      <c r="H33" s="27">
        <v>8698</v>
      </c>
      <c r="I33" s="27">
        <v>1546</v>
      </c>
      <c r="J33" s="38">
        <v>8602</v>
      </c>
      <c r="K33" s="2">
        <v>1809</v>
      </c>
    </row>
    <row r="34" spans="1:11" ht="12.75">
      <c r="A34" s="10" t="s">
        <v>127</v>
      </c>
      <c r="B34" s="3">
        <v>284</v>
      </c>
      <c r="C34" s="3">
        <v>62</v>
      </c>
      <c r="D34" s="38">
        <v>289</v>
      </c>
      <c r="E34" s="2">
        <v>74</v>
      </c>
      <c r="F34" s="86"/>
      <c r="G34" s="63" t="s">
        <v>161</v>
      </c>
      <c r="H34" s="27">
        <v>4789</v>
      </c>
      <c r="I34" s="27">
        <v>870</v>
      </c>
      <c r="J34" s="38">
        <v>4734</v>
      </c>
      <c r="K34" s="2">
        <v>1025</v>
      </c>
    </row>
    <row r="35" spans="1:11" ht="12.75">
      <c r="A35" s="10" t="s">
        <v>128</v>
      </c>
      <c r="B35" s="3">
        <v>109</v>
      </c>
      <c r="C35" s="3">
        <v>25</v>
      </c>
      <c r="D35" s="38">
        <v>104</v>
      </c>
      <c r="E35" s="2">
        <v>31</v>
      </c>
      <c r="F35" s="86"/>
      <c r="G35" s="63" t="s">
        <v>162</v>
      </c>
      <c r="H35" s="3">
        <v>903</v>
      </c>
      <c r="I35" s="3">
        <v>227</v>
      </c>
      <c r="J35" s="38">
        <v>833</v>
      </c>
      <c r="K35" s="2">
        <v>324</v>
      </c>
    </row>
    <row r="36" spans="1:11" ht="12.75">
      <c r="A36" s="10" t="s">
        <v>129</v>
      </c>
      <c r="B36" s="3">
        <v>399</v>
      </c>
      <c r="C36" s="3">
        <v>97</v>
      </c>
      <c r="D36" s="38">
        <v>380</v>
      </c>
      <c r="E36" s="2">
        <v>129</v>
      </c>
      <c r="F36" s="86"/>
      <c r="G36" s="63" t="s">
        <v>164</v>
      </c>
      <c r="H36" s="27">
        <v>3047</v>
      </c>
      <c r="I36" s="27">
        <v>579</v>
      </c>
      <c r="J36" s="38">
        <v>2954</v>
      </c>
      <c r="K36" s="2">
        <v>701</v>
      </c>
    </row>
    <row r="37" spans="1:11" ht="12.75">
      <c r="A37" s="10" t="s">
        <v>327</v>
      </c>
      <c r="B37" s="3">
        <v>243</v>
      </c>
      <c r="C37" s="3">
        <v>49</v>
      </c>
      <c r="D37" s="38">
        <v>231</v>
      </c>
      <c r="E37" s="2">
        <v>57</v>
      </c>
      <c r="F37" s="86"/>
      <c r="G37" s="63" t="s">
        <v>163</v>
      </c>
      <c r="H37" s="27">
        <v>2461</v>
      </c>
      <c r="I37" s="27">
        <v>551</v>
      </c>
      <c r="J37" s="38">
        <v>2424</v>
      </c>
      <c r="K37" s="2">
        <v>623</v>
      </c>
    </row>
    <row r="38" spans="1:11" ht="12.75">
      <c r="A38" s="10" t="s">
        <v>130</v>
      </c>
      <c r="B38" s="3">
        <v>1894</v>
      </c>
      <c r="C38" s="3">
        <v>393</v>
      </c>
      <c r="D38" s="38">
        <v>1886</v>
      </c>
      <c r="E38" s="2">
        <v>426</v>
      </c>
      <c r="F38" s="86"/>
      <c r="G38" s="63" t="s">
        <v>165</v>
      </c>
      <c r="H38" s="27">
        <v>2343</v>
      </c>
      <c r="I38" s="27">
        <v>551</v>
      </c>
      <c r="J38" s="38">
        <v>2289</v>
      </c>
      <c r="K38" s="2">
        <v>604</v>
      </c>
    </row>
    <row r="39" spans="1:11" ht="12.75">
      <c r="A39" s="10" t="s">
        <v>131</v>
      </c>
      <c r="B39" s="27">
        <v>514</v>
      </c>
      <c r="C39" s="27">
        <v>120</v>
      </c>
      <c r="D39" s="38">
        <v>517</v>
      </c>
      <c r="E39" s="2">
        <v>135</v>
      </c>
      <c r="F39" s="86"/>
      <c r="G39" s="63" t="s">
        <v>166</v>
      </c>
      <c r="H39" s="27">
        <v>1460</v>
      </c>
      <c r="I39" s="27">
        <v>358</v>
      </c>
      <c r="J39" s="38">
        <v>1512</v>
      </c>
      <c r="K39" s="2">
        <v>344</v>
      </c>
    </row>
    <row r="40" spans="1:11" ht="12.75">
      <c r="A40" s="10" t="s">
        <v>132</v>
      </c>
      <c r="B40" s="3">
        <v>250</v>
      </c>
      <c r="C40" s="3">
        <v>64</v>
      </c>
      <c r="D40" s="38">
        <v>249</v>
      </c>
      <c r="E40" s="2">
        <v>72</v>
      </c>
      <c r="F40" s="86"/>
      <c r="G40" s="63" t="s">
        <v>167</v>
      </c>
      <c r="H40" s="27">
        <v>3057</v>
      </c>
      <c r="I40" s="27">
        <v>606</v>
      </c>
      <c r="J40" s="38">
        <v>3050</v>
      </c>
      <c r="K40" s="2">
        <v>667</v>
      </c>
    </row>
    <row r="41" spans="1:11" ht="12.75">
      <c r="A41" s="10" t="s">
        <v>133</v>
      </c>
      <c r="B41" s="3">
        <v>816</v>
      </c>
      <c r="C41" s="3">
        <v>177</v>
      </c>
      <c r="D41" s="38">
        <v>816</v>
      </c>
      <c r="E41" s="2">
        <v>187</v>
      </c>
      <c r="F41" s="86"/>
      <c r="G41" s="63" t="s">
        <v>168</v>
      </c>
      <c r="H41" s="27">
        <v>2039</v>
      </c>
      <c r="I41" s="27">
        <v>441</v>
      </c>
      <c r="J41" s="38">
        <v>2089</v>
      </c>
      <c r="K41" s="2">
        <v>445</v>
      </c>
    </row>
    <row r="42" spans="1:11" ht="12.75">
      <c r="A42" s="10" t="s">
        <v>134</v>
      </c>
      <c r="B42" s="3">
        <v>144</v>
      </c>
      <c r="C42" s="3">
        <v>22</v>
      </c>
      <c r="D42" s="38">
        <v>145</v>
      </c>
      <c r="E42" s="2">
        <v>23</v>
      </c>
      <c r="F42" s="86"/>
      <c r="G42" s="63" t="s">
        <v>169</v>
      </c>
      <c r="H42" s="27">
        <v>2007</v>
      </c>
      <c r="I42" s="27">
        <v>423</v>
      </c>
      <c r="J42" s="38">
        <v>2004</v>
      </c>
      <c r="K42" s="2">
        <v>462</v>
      </c>
    </row>
    <row r="43" spans="1:11" ht="12.75">
      <c r="A43" s="10" t="s">
        <v>135</v>
      </c>
      <c r="B43" s="3">
        <v>172</v>
      </c>
      <c r="C43" s="3">
        <v>31</v>
      </c>
      <c r="D43" s="38">
        <v>161</v>
      </c>
      <c r="E43" s="2">
        <v>45</v>
      </c>
      <c r="F43" s="86"/>
      <c r="G43" s="63" t="s">
        <v>170</v>
      </c>
      <c r="H43" s="27">
        <v>2751</v>
      </c>
      <c r="I43" s="27">
        <v>508</v>
      </c>
      <c r="J43" s="38">
        <v>2693</v>
      </c>
      <c r="K43" s="2">
        <v>618</v>
      </c>
    </row>
    <row r="44" spans="1:11" ht="12.75">
      <c r="A44" s="10" t="s">
        <v>136</v>
      </c>
      <c r="B44" s="3">
        <v>288</v>
      </c>
      <c r="C44" s="3">
        <v>47</v>
      </c>
      <c r="D44" s="38">
        <v>291</v>
      </c>
      <c r="E44" s="2">
        <v>58</v>
      </c>
      <c r="F44" s="86"/>
      <c r="G44" s="63" t="s">
        <v>171</v>
      </c>
      <c r="H44" s="27">
        <v>2776</v>
      </c>
      <c r="I44" s="27">
        <v>543</v>
      </c>
      <c r="J44" s="38">
        <v>2744</v>
      </c>
      <c r="K44" s="2">
        <v>604</v>
      </c>
    </row>
    <row r="45" spans="1:11" s="4" customFormat="1" ht="12.75">
      <c r="A45" s="10" t="s">
        <v>137</v>
      </c>
      <c r="B45" s="3">
        <v>448</v>
      </c>
      <c r="C45" s="3">
        <v>94</v>
      </c>
      <c r="D45" s="38">
        <v>463</v>
      </c>
      <c r="E45" s="2">
        <v>93</v>
      </c>
      <c r="F45" s="86"/>
      <c r="G45" s="63" t="s">
        <v>340</v>
      </c>
      <c r="H45" s="3">
        <v>2057</v>
      </c>
      <c r="I45" s="3">
        <v>496</v>
      </c>
      <c r="J45" s="38">
        <v>2057</v>
      </c>
      <c r="K45" s="2">
        <v>541</v>
      </c>
    </row>
    <row r="46" spans="1:11" ht="12.75">
      <c r="A46" s="11" t="s">
        <v>138</v>
      </c>
      <c r="B46" s="7">
        <f>SUM(B4:B45)</f>
        <v>29005</v>
      </c>
      <c r="C46" s="7">
        <f>SUM(C4:C45)</f>
        <v>6154</v>
      </c>
      <c r="D46" s="7">
        <f>SUM(D4:D45)</f>
        <v>28335</v>
      </c>
      <c r="E46" s="7">
        <f>SUM(E4:E45)</f>
        <v>7464</v>
      </c>
      <c r="F46" s="89"/>
      <c r="G46" s="63" t="s">
        <v>300</v>
      </c>
      <c r="H46" s="3">
        <v>1701</v>
      </c>
      <c r="I46" s="3">
        <v>286</v>
      </c>
      <c r="J46" s="38">
        <v>1762</v>
      </c>
      <c r="K46" s="2">
        <v>273</v>
      </c>
    </row>
    <row r="47" spans="1:11" ht="13.5" thickBot="1">
      <c r="A47" s="72" t="s">
        <v>295</v>
      </c>
      <c r="B47" s="73"/>
      <c r="C47" s="49"/>
      <c r="D47" s="49"/>
      <c r="E47" s="42"/>
      <c r="F47" s="90"/>
      <c r="G47" s="63" t="s">
        <v>172</v>
      </c>
      <c r="H47" s="27">
        <v>4169</v>
      </c>
      <c r="I47" s="27">
        <v>803</v>
      </c>
      <c r="J47" s="38">
        <v>4258</v>
      </c>
      <c r="K47" s="2">
        <v>818</v>
      </c>
    </row>
    <row r="48" spans="1:11" ht="12.75">
      <c r="A48" s="1" t="s">
        <v>295</v>
      </c>
      <c r="G48" s="63" t="s">
        <v>173</v>
      </c>
      <c r="H48" s="3">
        <v>2540</v>
      </c>
      <c r="I48" s="3">
        <v>462</v>
      </c>
      <c r="J48" s="38">
        <v>2436</v>
      </c>
      <c r="K48" s="2">
        <v>599</v>
      </c>
    </row>
    <row r="49" spans="7:11" ht="12.75">
      <c r="G49" s="63" t="s">
        <v>174</v>
      </c>
      <c r="H49" s="3">
        <v>166</v>
      </c>
      <c r="I49" s="3">
        <v>37</v>
      </c>
      <c r="J49" s="38">
        <v>171</v>
      </c>
      <c r="K49" s="2">
        <v>36</v>
      </c>
    </row>
    <row r="50" spans="7:11" ht="12.75">
      <c r="G50" s="63" t="s">
        <v>175</v>
      </c>
      <c r="H50" s="27">
        <v>547</v>
      </c>
      <c r="I50" s="27">
        <v>120</v>
      </c>
      <c r="J50" s="38">
        <v>535</v>
      </c>
      <c r="K50" s="2">
        <v>137</v>
      </c>
    </row>
    <row r="51" spans="7:11" ht="12.75">
      <c r="G51" s="63" t="s">
        <v>176</v>
      </c>
      <c r="H51" s="3">
        <v>2688</v>
      </c>
      <c r="I51" s="3">
        <v>537</v>
      </c>
      <c r="J51" s="38">
        <v>2767</v>
      </c>
      <c r="K51" s="2">
        <v>542</v>
      </c>
    </row>
    <row r="52" spans="7:11" ht="12.75">
      <c r="G52" s="94" t="s">
        <v>177</v>
      </c>
      <c r="H52" s="27">
        <v>1331</v>
      </c>
      <c r="I52" s="27">
        <v>214</v>
      </c>
      <c r="J52" s="38">
        <v>1308</v>
      </c>
      <c r="K52" s="2">
        <v>254</v>
      </c>
    </row>
    <row r="53" spans="7:11" ht="12.75">
      <c r="G53" s="94" t="s">
        <v>178</v>
      </c>
      <c r="H53" s="27">
        <v>69</v>
      </c>
      <c r="I53" s="27">
        <v>13</v>
      </c>
      <c r="J53" s="38">
        <v>70</v>
      </c>
      <c r="K53" s="2">
        <v>14</v>
      </c>
    </row>
    <row r="54" spans="7:11" ht="15" customHeight="1">
      <c r="G54" s="64" t="s">
        <v>10</v>
      </c>
      <c r="H54" s="7">
        <f>SUM(H4:H53)</f>
        <v>117359</v>
      </c>
      <c r="I54" s="7">
        <f>SUM(I4:I53)</f>
        <v>23791</v>
      </c>
      <c r="J54" s="7">
        <f>SUM(J4:J53)</f>
        <v>116750</v>
      </c>
      <c r="K54" s="7">
        <f>SUM(K4:K53)</f>
        <v>26696</v>
      </c>
    </row>
    <row r="55" spans="7:11" ht="4.5" customHeight="1" thickBot="1">
      <c r="G55" s="65"/>
      <c r="H55" s="49"/>
      <c r="I55" s="49"/>
      <c r="J55" s="49"/>
      <c r="K55" s="42"/>
    </row>
    <row r="56" ht="12.75">
      <c r="G56" s="1" t="s">
        <v>295</v>
      </c>
    </row>
  </sheetData>
  <sheetProtection/>
  <mergeCells count="6">
    <mergeCell ref="B1:E1"/>
    <mergeCell ref="B2:C2"/>
    <mergeCell ref="D2:E2"/>
    <mergeCell ref="H1:K1"/>
    <mergeCell ref="H2:I2"/>
    <mergeCell ref="J2:K2"/>
  </mergeCells>
  <printOptions gridLines="1"/>
  <pageMargins left="0.25" right="0.25" top="0.25" bottom="0.2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="130" zoomScaleNormal="130" zoomScalePageLayoutView="0" workbookViewId="0" topLeftCell="A34">
      <selection activeCell="J46" sqref="A1:J46"/>
    </sheetView>
  </sheetViews>
  <sheetFormatPr defaultColWidth="9.140625" defaultRowHeight="12.75"/>
  <cols>
    <col min="1" max="1" width="16.8515625" style="1" bestFit="1" customWidth="1"/>
    <col min="2" max="2" width="8.28125" style="1" customWidth="1"/>
    <col min="3" max="3" width="8.57421875" style="1" customWidth="1"/>
    <col min="4" max="4" width="6.8515625" style="1" customWidth="1"/>
    <col min="5" max="5" width="9.7109375" style="1" customWidth="1"/>
    <col min="6" max="6" width="16.00390625" style="1" bestFit="1" customWidth="1"/>
    <col min="7" max="7" width="8.57421875" style="1" customWidth="1"/>
    <col min="8" max="8" width="7.7109375" style="1" customWidth="1"/>
    <col min="9" max="9" width="8.140625" style="1" customWidth="1"/>
    <col min="10" max="10" width="8.57421875" style="1" customWidth="1"/>
    <col min="11" max="16384" width="9.140625" style="1" customWidth="1"/>
  </cols>
  <sheetData>
    <row r="1" spans="1:10" ht="20.25" customHeight="1">
      <c r="A1" s="50" t="s">
        <v>6</v>
      </c>
      <c r="B1" s="96" t="s">
        <v>333</v>
      </c>
      <c r="C1" s="96"/>
      <c r="D1" s="96"/>
      <c r="E1" s="97"/>
      <c r="F1" s="61" t="s">
        <v>341</v>
      </c>
      <c r="G1" s="96" t="s">
        <v>333</v>
      </c>
      <c r="H1" s="96"/>
      <c r="I1" s="96"/>
      <c r="J1" s="96"/>
    </row>
    <row r="2" spans="1:10" ht="12.75">
      <c r="A2" s="12">
        <v>43410</v>
      </c>
      <c r="B2" s="95" t="s">
        <v>334</v>
      </c>
      <c r="C2" s="95"/>
      <c r="D2" s="95" t="s">
        <v>335</v>
      </c>
      <c r="E2" s="98"/>
      <c r="F2" s="62" t="s">
        <v>339</v>
      </c>
      <c r="G2" s="95" t="s">
        <v>334</v>
      </c>
      <c r="H2" s="95"/>
      <c r="I2" s="95" t="s">
        <v>335</v>
      </c>
      <c r="J2" s="95"/>
    </row>
    <row r="3" spans="1:10" ht="12.75">
      <c r="A3" s="12"/>
      <c r="B3" s="24" t="s">
        <v>336</v>
      </c>
      <c r="C3" s="24" t="s">
        <v>337</v>
      </c>
      <c r="D3" s="24" t="s">
        <v>336</v>
      </c>
      <c r="E3" s="39" t="s">
        <v>337</v>
      </c>
      <c r="F3" s="62"/>
      <c r="G3" s="24" t="s">
        <v>336</v>
      </c>
      <c r="H3" s="24" t="s">
        <v>337</v>
      </c>
      <c r="I3" s="24" t="s">
        <v>336</v>
      </c>
      <c r="J3" s="24" t="s">
        <v>337</v>
      </c>
    </row>
    <row r="4" spans="1:10" ht="12.75">
      <c r="A4" s="10" t="s">
        <v>179</v>
      </c>
      <c r="B4" s="3">
        <v>1139</v>
      </c>
      <c r="C4" s="3">
        <v>231</v>
      </c>
      <c r="D4" s="3">
        <v>1165</v>
      </c>
      <c r="E4" s="3">
        <v>231</v>
      </c>
      <c r="F4" s="63" t="s">
        <v>213</v>
      </c>
      <c r="G4" s="3">
        <v>2688</v>
      </c>
      <c r="H4" s="3">
        <v>454</v>
      </c>
      <c r="I4" s="3">
        <v>2714</v>
      </c>
      <c r="J4" s="3">
        <v>506</v>
      </c>
    </row>
    <row r="5" spans="1:10" ht="12.75">
      <c r="A5" s="10" t="s">
        <v>180</v>
      </c>
      <c r="B5" s="3">
        <v>475</v>
      </c>
      <c r="C5" s="3">
        <v>208</v>
      </c>
      <c r="D5" s="3">
        <v>736</v>
      </c>
      <c r="E5" s="38">
        <v>237</v>
      </c>
      <c r="F5" s="63" t="s">
        <v>214</v>
      </c>
      <c r="G5" s="3">
        <v>2141</v>
      </c>
      <c r="H5" s="3">
        <v>395</v>
      </c>
      <c r="I5" s="3">
        <v>2152</v>
      </c>
      <c r="J5" s="3">
        <v>450</v>
      </c>
    </row>
    <row r="6" spans="1:10" ht="12.75">
      <c r="A6" s="10" t="s">
        <v>181</v>
      </c>
      <c r="B6" s="3">
        <v>867</v>
      </c>
      <c r="C6" s="3">
        <v>177</v>
      </c>
      <c r="D6" s="3">
        <v>882</v>
      </c>
      <c r="E6" s="38">
        <v>182</v>
      </c>
      <c r="F6" s="63" t="s">
        <v>215</v>
      </c>
      <c r="G6" s="3">
        <v>1525</v>
      </c>
      <c r="H6" s="3">
        <v>333</v>
      </c>
      <c r="I6" s="3">
        <v>1496</v>
      </c>
      <c r="J6" s="3">
        <v>389</v>
      </c>
    </row>
    <row r="7" spans="1:10" ht="12.75">
      <c r="A7" s="10" t="s">
        <v>182</v>
      </c>
      <c r="B7" s="3">
        <v>2919</v>
      </c>
      <c r="C7" s="3">
        <v>733</v>
      </c>
      <c r="D7" s="3">
        <v>2830</v>
      </c>
      <c r="E7" s="38">
        <v>862</v>
      </c>
      <c r="F7" s="63" t="s">
        <v>216</v>
      </c>
      <c r="G7" s="3">
        <v>1469</v>
      </c>
      <c r="H7" s="3">
        <v>318</v>
      </c>
      <c r="I7" s="3">
        <v>1474</v>
      </c>
      <c r="J7" s="3">
        <v>348</v>
      </c>
    </row>
    <row r="8" spans="1:10" ht="12.75">
      <c r="A8" s="10" t="s">
        <v>183</v>
      </c>
      <c r="B8" s="3">
        <v>536</v>
      </c>
      <c r="C8" s="3">
        <v>143</v>
      </c>
      <c r="D8" s="3">
        <v>541</v>
      </c>
      <c r="E8" s="38">
        <v>152</v>
      </c>
      <c r="F8" s="63" t="s">
        <v>217</v>
      </c>
      <c r="G8" s="3">
        <v>1755</v>
      </c>
      <c r="H8" s="3">
        <v>339</v>
      </c>
      <c r="I8" s="3">
        <v>1765</v>
      </c>
      <c r="J8" s="3">
        <v>367</v>
      </c>
    </row>
    <row r="9" spans="1:10" ht="12.75">
      <c r="A9" s="10" t="s">
        <v>301</v>
      </c>
      <c r="B9" s="3">
        <v>951</v>
      </c>
      <c r="C9" s="3">
        <v>233</v>
      </c>
      <c r="D9" s="3">
        <v>930</v>
      </c>
      <c r="E9" s="38">
        <v>266</v>
      </c>
      <c r="F9" s="63" t="s">
        <v>218</v>
      </c>
      <c r="G9" s="3">
        <v>1400</v>
      </c>
      <c r="H9" s="3">
        <v>251</v>
      </c>
      <c r="I9" s="3">
        <v>1420</v>
      </c>
      <c r="J9" s="3">
        <v>264</v>
      </c>
    </row>
    <row r="10" spans="1:10" ht="12.75">
      <c r="A10" s="10" t="s">
        <v>184</v>
      </c>
      <c r="B10" s="3">
        <v>892</v>
      </c>
      <c r="C10" s="3">
        <v>187</v>
      </c>
      <c r="D10" s="3">
        <v>843</v>
      </c>
      <c r="E10" s="38">
        <v>276</v>
      </c>
      <c r="F10" s="63" t="s">
        <v>219</v>
      </c>
      <c r="G10" s="3">
        <v>1585</v>
      </c>
      <c r="H10" s="3">
        <v>469</v>
      </c>
      <c r="I10" s="3">
        <v>1651</v>
      </c>
      <c r="J10" s="3">
        <v>438</v>
      </c>
    </row>
    <row r="11" spans="1:10" ht="12.75">
      <c r="A11" s="10" t="s">
        <v>185</v>
      </c>
      <c r="B11" s="3">
        <v>1236</v>
      </c>
      <c r="C11" s="3">
        <v>253</v>
      </c>
      <c r="D11" s="3">
        <v>1241</v>
      </c>
      <c r="E11" s="38">
        <v>292</v>
      </c>
      <c r="F11" s="63" t="s">
        <v>314</v>
      </c>
      <c r="G11" s="3">
        <v>8116</v>
      </c>
      <c r="H11" s="3">
        <v>1674</v>
      </c>
      <c r="I11" s="3">
        <v>8162</v>
      </c>
      <c r="J11" s="3">
        <v>1860</v>
      </c>
    </row>
    <row r="12" spans="1:10" ht="12.75">
      <c r="A12" s="10" t="s">
        <v>186</v>
      </c>
      <c r="B12" s="3">
        <v>1032</v>
      </c>
      <c r="C12" s="3">
        <v>197</v>
      </c>
      <c r="D12" s="3">
        <v>1024</v>
      </c>
      <c r="E12" s="38">
        <v>249</v>
      </c>
      <c r="F12" s="63" t="s">
        <v>220</v>
      </c>
      <c r="G12" s="3">
        <v>944</v>
      </c>
      <c r="H12" s="3">
        <v>196</v>
      </c>
      <c r="I12" s="3">
        <v>960</v>
      </c>
      <c r="J12" s="3">
        <v>207</v>
      </c>
    </row>
    <row r="13" spans="1:10" ht="12.75">
      <c r="A13" s="10" t="s">
        <v>187</v>
      </c>
      <c r="B13" s="3">
        <v>830</v>
      </c>
      <c r="C13" s="3">
        <v>211</v>
      </c>
      <c r="D13" s="3">
        <v>786</v>
      </c>
      <c r="E13" s="38">
        <v>276</v>
      </c>
      <c r="F13" s="63" t="s">
        <v>221</v>
      </c>
      <c r="G13" s="3">
        <v>2360</v>
      </c>
      <c r="H13" s="3">
        <v>457</v>
      </c>
      <c r="I13" s="3">
        <v>2421</v>
      </c>
      <c r="J13" s="3">
        <v>465</v>
      </c>
    </row>
    <row r="14" spans="1:10" ht="12.75">
      <c r="A14" s="10" t="s">
        <v>188</v>
      </c>
      <c r="B14" s="3">
        <v>1064</v>
      </c>
      <c r="C14" s="3">
        <v>294</v>
      </c>
      <c r="D14" s="3">
        <v>1026</v>
      </c>
      <c r="E14" s="38">
        <v>353</v>
      </c>
      <c r="F14" s="63" t="s">
        <v>324</v>
      </c>
      <c r="G14" s="3">
        <v>5710</v>
      </c>
      <c r="H14" s="3">
        <v>1086</v>
      </c>
      <c r="I14" s="3">
        <v>5515</v>
      </c>
      <c r="J14" s="3">
        <v>1401</v>
      </c>
    </row>
    <row r="15" spans="1:10" ht="12.75">
      <c r="A15" s="10" t="s">
        <v>189</v>
      </c>
      <c r="B15" s="3">
        <v>1265</v>
      </c>
      <c r="C15" s="3">
        <v>517</v>
      </c>
      <c r="D15" s="38">
        <v>1188</v>
      </c>
      <c r="E15" s="51">
        <v>621</v>
      </c>
      <c r="F15" s="63" t="s">
        <v>222</v>
      </c>
      <c r="G15" s="3">
        <v>1496</v>
      </c>
      <c r="H15" s="3">
        <v>323</v>
      </c>
      <c r="I15" s="38">
        <v>1512</v>
      </c>
      <c r="J15" s="41">
        <v>337</v>
      </c>
    </row>
    <row r="16" spans="1:10" ht="12.75">
      <c r="A16" s="10" t="s">
        <v>190</v>
      </c>
      <c r="B16" s="3">
        <v>902</v>
      </c>
      <c r="C16" s="3">
        <v>242</v>
      </c>
      <c r="D16" s="38">
        <v>912</v>
      </c>
      <c r="E16" s="51">
        <v>241</v>
      </c>
      <c r="F16" s="63" t="s">
        <v>223</v>
      </c>
      <c r="G16" s="3">
        <v>1744</v>
      </c>
      <c r="H16" s="3">
        <v>253</v>
      </c>
      <c r="I16" s="38">
        <v>1719</v>
      </c>
      <c r="J16" s="41">
        <v>317</v>
      </c>
    </row>
    <row r="17" spans="1:10" ht="12.75">
      <c r="A17" s="10" t="s">
        <v>191</v>
      </c>
      <c r="B17" s="3">
        <v>1349</v>
      </c>
      <c r="C17" s="3">
        <v>367</v>
      </c>
      <c r="D17" s="38">
        <v>1254</v>
      </c>
      <c r="E17" s="51">
        <v>477</v>
      </c>
      <c r="F17" s="63" t="s">
        <v>224</v>
      </c>
      <c r="G17" s="3">
        <v>3150</v>
      </c>
      <c r="H17" s="3">
        <v>563</v>
      </c>
      <c r="I17" s="38">
        <v>3176</v>
      </c>
      <c r="J17" s="41">
        <v>618</v>
      </c>
    </row>
    <row r="18" spans="1:10" ht="12.75">
      <c r="A18" s="10" t="s">
        <v>302</v>
      </c>
      <c r="B18" s="3">
        <v>1005</v>
      </c>
      <c r="C18" s="3">
        <v>223</v>
      </c>
      <c r="D18" s="38">
        <v>1003</v>
      </c>
      <c r="E18" s="51">
        <v>249</v>
      </c>
      <c r="F18" s="63" t="s">
        <v>225</v>
      </c>
      <c r="G18" s="3">
        <v>6356</v>
      </c>
      <c r="H18" s="3">
        <v>1044</v>
      </c>
      <c r="I18" s="38">
        <v>6276</v>
      </c>
      <c r="J18" s="41">
        <v>1276</v>
      </c>
    </row>
    <row r="19" spans="1:10" ht="12.75">
      <c r="A19" s="10" t="s">
        <v>192</v>
      </c>
      <c r="B19" s="3">
        <v>853</v>
      </c>
      <c r="C19" s="3">
        <v>212</v>
      </c>
      <c r="D19" s="38">
        <v>807</v>
      </c>
      <c r="E19" s="51">
        <v>269</v>
      </c>
      <c r="F19" s="63" t="s">
        <v>226</v>
      </c>
      <c r="G19" s="3">
        <v>976</v>
      </c>
      <c r="H19" s="3">
        <v>208</v>
      </c>
      <c r="I19" s="38">
        <v>990</v>
      </c>
      <c r="J19" s="41">
        <v>206</v>
      </c>
    </row>
    <row r="20" spans="1:10" ht="12.75">
      <c r="A20" s="10" t="s">
        <v>193</v>
      </c>
      <c r="B20" s="3">
        <v>1526</v>
      </c>
      <c r="C20" s="3">
        <v>427</v>
      </c>
      <c r="D20" s="38">
        <v>1489</v>
      </c>
      <c r="E20" s="51">
        <v>496</v>
      </c>
      <c r="F20" s="63" t="s">
        <v>227</v>
      </c>
      <c r="G20" s="3">
        <v>873</v>
      </c>
      <c r="H20" s="3">
        <v>166</v>
      </c>
      <c r="I20" s="38">
        <v>866</v>
      </c>
      <c r="J20" s="41">
        <v>188</v>
      </c>
    </row>
    <row r="21" spans="1:10" ht="12.75">
      <c r="A21" s="10" t="s">
        <v>194</v>
      </c>
      <c r="B21" s="3">
        <v>343</v>
      </c>
      <c r="C21" s="3">
        <v>107</v>
      </c>
      <c r="D21" s="38">
        <v>367</v>
      </c>
      <c r="E21" s="51">
        <v>90</v>
      </c>
      <c r="F21" s="63" t="s">
        <v>228</v>
      </c>
      <c r="G21" s="3">
        <v>2178</v>
      </c>
      <c r="H21" s="3">
        <v>388</v>
      </c>
      <c r="I21" s="38">
        <v>2172</v>
      </c>
      <c r="J21" s="41">
        <v>453</v>
      </c>
    </row>
    <row r="22" spans="1:10" ht="12.75">
      <c r="A22" s="10" t="s">
        <v>195</v>
      </c>
      <c r="B22" s="3">
        <v>1058</v>
      </c>
      <c r="C22" s="3">
        <v>267</v>
      </c>
      <c r="D22" s="38">
        <v>1010</v>
      </c>
      <c r="E22" s="51">
        <v>319</v>
      </c>
      <c r="F22" s="63" t="s">
        <v>313</v>
      </c>
      <c r="G22" s="27">
        <v>8075</v>
      </c>
      <c r="H22" s="27">
        <v>1610</v>
      </c>
      <c r="I22" s="47">
        <v>7988</v>
      </c>
      <c r="J22" s="41">
        <v>1731</v>
      </c>
    </row>
    <row r="23" spans="1:10" ht="12.75">
      <c r="A23" s="10" t="s">
        <v>196</v>
      </c>
      <c r="B23" s="3">
        <v>1374</v>
      </c>
      <c r="C23" s="3">
        <v>346</v>
      </c>
      <c r="D23" s="38">
        <v>1433</v>
      </c>
      <c r="E23" s="51">
        <v>328</v>
      </c>
      <c r="F23" s="63" t="s">
        <v>229</v>
      </c>
      <c r="G23" s="3">
        <v>556</v>
      </c>
      <c r="H23" s="3">
        <v>86</v>
      </c>
      <c r="I23" s="38">
        <v>528</v>
      </c>
      <c r="J23" s="41">
        <v>132</v>
      </c>
    </row>
    <row r="24" spans="1:10" ht="12.75">
      <c r="A24" s="10" t="s">
        <v>197</v>
      </c>
      <c r="B24" s="3">
        <v>681</v>
      </c>
      <c r="C24" s="3">
        <v>142</v>
      </c>
      <c r="D24" s="38">
        <v>690</v>
      </c>
      <c r="E24" s="51">
        <v>152</v>
      </c>
      <c r="F24" s="63" t="s">
        <v>230</v>
      </c>
      <c r="G24" s="3">
        <v>746</v>
      </c>
      <c r="H24" s="3">
        <v>173</v>
      </c>
      <c r="I24" s="38">
        <v>747</v>
      </c>
      <c r="J24" s="41">
        <v>188</v>
      </c>
    </row>
    <row r="25" spans="1:10" ht="12.75">
      <c r="A25" s="10" t="s">
        <v>198</v>
      </c>
      <c r="B25" s="3">
        <v>431</v>
      </c>
      <c r="C25" s="3">
        <v>141</v>
      </c>
      <c r="D25" s="38">
        <v>464</v>
      </c>
      <c r="E25" s="51">
        <v>129</v>
      </c>
      <c r="F25" s="63" t="s">
        <v>231</v>
      </c>
      <c r="G25" s="3">
        <v>376</v>
      </c>
      <c r="H25" s="3">
        <v>72</v>
      </c>
      <c r="I25" s="38">
        <v>386</v>
      </c>
      <c r="J25" s="41">
        <v>76</v>
      </c>
    </row>
    <row r="26" spans="1:10" ht="12.75">
      <c r="A26" s="10" t="s">
        <v>199</v>
      </c>
      <c r="B26" s="3">
        <v>764</v>
      </c>
      <c r="C26" s="3">
        <v>202</v>
      </c>
      <c r="D26" s="38">
        <v>778</v>
      </c>
      <c r="E26" s="51">
        <v>201</v>
      </c>
      <c r="F26" s="63" t="s">
        <v>232</v>
      </c>
      <c r="G26" s="3">
        <v>3385</v>
      </c>
      <c r="H26" s="3">
        <v>1614</v>
      </c>
      <c r="I26" s="38">
        <v>3341</v>
      </c>
      <c r="J26" s="41">
        <v>726</v>
      </c>
    </row>
    <row r="27" spans="1:10" ht="12.75">
      <c r="A27" s="10" t="s">
        <v>200</v>
      </c>
      <c r="B27" s="27">
        <v>1418</v>
      </c>
      <c r="C27" s="27">
        <v>359</v>
      </c>
      <c r="D27" s="38">
        <v>1415</v>
      </c>
      <c r="E27" s="51">
        <v>387</v>
      </c>
      <c r="F27" s="63" t="s">
        <v>233</v>
      </c>
      <c r="G27" s="3">
        <v>1531</v>
      </c>
      <c r="H27" s="3">
        <v>265</v>
      </c>
      <c r="I27" s="38">
        <v>1541</v>
      </c>
      <c r="J27" s="41">
        <v>280</v>
      </c>
    </row>
    <row r="28" spans="1:10" ht="12.75">
      <c r="A28" s="20" t="s">
        <v>201</v>
      </c>
      <c r="B28" s="22">
        <v>276</v>
      </c>
      <c r="C28" s="22">
        <v>85</v>
      </c>
      <c r="D28" s="38">
        <v>295</v>
      </c>
      <c r="E28" s="51">
        <v>74</v>
      </c>
      <c r="F28" s="63" t="s">
        <v>235</v>
      </c>
      <c r="G28" s="27">
        <v>1999</v>
      </c>
      <c r="H28" s="27">
        <v>320</v>
      </c>
      <c r="I28" s="38">
        <v>1969</v>
      </c>
      <c r="J28" s="41">
        <v>387</v>
      </c>
    </row>
    <row r="29" spans="1:10" ht="12.75">
      <c r="A29" s="10" t="s">
        <v>202</v>
      </c>
      <c r="B29" s="27">
        <v>4428</v>
      </c>
      <c r="C29" s="27">
        <v>846</v>
      </c>
      <c r="D29" s="47">
        <v>4388</v>
      </c>
      <c r="E29" s="59">
        <v>981</v>
      </c>
      <c r="F29" s="63" t="s">
        <v>234</v>
      </c>
      <c r="G29" s="27">
        <v>1397</v>
      </c>
      <c r="H29" s="27">
        <v>364</v>
      </c>
      <c r="I29" s="38">
        <v>1422</v>
      </c>
      <c r="J29" s="41">
        <v>367</v>
      </c>
    </row>
    <row r="30" spans="1:10" ht="12.75">
      <c r="A30" s="10" t="s">
        <v>203</v>
      </c>
      <c r="B30" s="3">
        <v>2193</v>
      </c>
      <c r="C30" s="3">
        <v>689</v>
      </c>
      <c r="D30" s="38">
        <v>2109</v>
      </c>
      <c r="E30" s="51">
        <v>821</v>
      </c>
      <c r="F30" s="63" t="s">
        <v>303</v>
      </c>
      <c r="G30" s="27">
        <v>1824</v>
      </c>
      <c r="H30" s="27">
        <v>364</v>
      </c>
      <c r="I30" s="38">
        <v>1810</v>
      </c>
      <c r="J30" s="41">
        <v>420</v>
      </c>
    </row>
    <row r="31" spans="1:10" ht="12.75">
      <c r="A31" s="10" t="s">
        <v>204</v>
      </c>
      <c r="B31" s="3">
        <v>1723</v>
      </c>
      <c r="C31" s="3">
        <v>416</v>
      </c>
      <c r="D31" s="47">
        <v>1785</v>
      </c>
      <c r="E31" s="59">
        <v>400</v>
      </c>
      <c r="F31" s="63" t="s">
        <v>236</v>
      </c>
      <c r="G31" s="27">
        <v>2424</v>
      </c>
      <c r="H31" s="27">
        <v>399</v>
      </c>
      <c r="I31" s="38">
        <v>2490</v>
      </c>
      <c r="J31" s="41">
        <v>397</v>
      </c>
    </row>
    <row r="32" spans="1:10" ht="12.75">
      <c r="A32" s="10" t="s">
        <v>332</v>
      </c>
      <c r="B32" s="27">
        <v>1893</v>
      </c>
      <c r="C32" s="27">
        <v>373</v>
      </c>
      <c r="D32" s="38">
        <v>1827</v>
      </c>
      <c r="E32" s="51">
        <v>466</v>
      </c>
      <c r="F32" s="63" t="s">
        <v>237</v>
      </c>
      <c r="G32" s="3">
        <v>1684</v>
      </c>
      <c r="H32" s="3">
        <v>281</v>
      </c>
      <c r="I32" s="38">
        <v>1605</v>
      </c>
      <c r="J32" s="41">
        <v>398</v>
      </c>
    </row>
    <row r="33" spans="1:10" ht="12.75">
      <c r="A33" s="10" t="s">
        <v>205</v>
      </c>
      <c r="B33" s="3">
        <v>849</v>
      </c>
      <c r="C33" s="3">
        <v>187</v>
      </c>
      <c r="D33" s="38">
        <v>858</v>
      </c>
      <c r="E33" s="51">
        <v>208</v>
      </c>
      <c r="F33" s="63" t="s">
        <v>238</v>
      </c>
      <c r="G33" s="3">
        <v>1997</v>
      </c>
      <c r="H33" s="3">
        <v>303</v>
      </c>
      <c r="I33" s="38">
        <v>1853</v>
      </c>
      <c r="J33" s="41">
        <v>474</v>
      </c>
    </row>
    <row r="34" spans="1:10" ht="12.75">
      <c r="A34" s="10" t="s">
        <v>206</v>
      </c>
      <c r="B34" s="3">
        <v>1183</v>
      </c>
      <c r="C34" s="3">
        <v>303</v>
      </c>
      <c r="D34" s="38">
        <v>1200</v>
      </c>
      <c r="E34" s="51">
        <v>302</v>
      </c>
      <c r="F34" s="63" t="s">
        <v>239</v>
      </c>
      <c r="G34" s="3">
        <v>1470</v>
      </c>
      <c r="H34" s="3">
        <v>227</v>
      </c>
      <c r="I34" s="38">
        <v>1409</v>
      </c>
      <c r="J34" s="41">
        <v>340</v>
      </c>
    </row>
    <row r="35" spans="1:10" ht="12.75">
      <c r="A35" s="10" t="s">
        <v>207</v>
      </c>
      <c r="B35" s="27">
        <v>2061</v>
      </c>
      <c r="C35" s="27">
        <v>454</v>
      </c>
      <c r="D35" s="38">
        <v>2031</v>
      </c>
      <c r="E35" s="51">
        <v>527</v>
      </c>
      <c r="F35" s="63" t="s">
        <v>273</v>
      </c>
      <c r="G35" s="3">
        <v>1370</v>
      </c>
      <c r="H35" s="3">
        <v>235</v>
      </c>
      <c r="I35" s="38">
        <v>1353</v>
      </c>
      <c r="J35" s="41">
        <v>291</v>
      </c>
    </row>
    <row r="36" spans="1:10" ht="12.75">
      <c r="A36" s="10" t="s">
        <v>208</v>
      </c>
      <c r="B36" s="3">
        <v>939</v>
      </c>
      <c r="C36" s="3">
        <v>272</v>
      </c>
      <c r="D36" s="38">
        <v>1002</v>
      </c>
      <c r="E36" s="51">
        <v>228</v>
      </c>
      <c r="F36" s="63" t="s">
        <v>240</v>
      </c>
      <c r="G36" s="3">
        <v>1614</v>
      </c>
      <c r="H36" s="3">
        <v>272</v>
      </c>
      <c r="I36" s="38">
        <v>1508</v>
      </c>
      <c r="J36" s="41">
        <v>398</v>
      </c>
    </row>
    <row r="37" spans="1:10" ht="12.75">
      <c r="A37" s="10" t="s">
        <v>304</v>
      </c>
      <c r="B37" s="3">
        <v>437</v>
      </c>
      <c r="C37" s="3">
        <v>107</v>
      </c>
      <c r="D37" s="38">
        <v>457</v>
      </c>
      <c r="E37" s="51">
        <v>106</v>
      </c>
      <c r="F37" s="63" t="s">
        <v>241</v>
      </c>
      <c r="G37" s="27">
        <v>2878</v>
      </c>
      <c r="H37" s="27">
        <v>647</v>
      </c>
      <c r="I37" s="38">
        <v>2897</v>
      </c>
      <c r="J37" s="41">
        <v>687</v>
      </c>
    </row>
    <row r="38" spans="1:10" ht="12.75">
      <c r="A38" s="10" t="s">
        <v>209</v>
      </c>
      <c r="B38" s="27">
        <v>687</v>
      </c>
      <c r="C38" s="27">
        <v>169</v>
      </c>
      <c r="D38" s="38">
        <v>681</v>
      </c>
      <c r="E38" s="51">
        <v>198</v>
      </c>
      <c r="F38" s="63" t="s">
        <v>242</v>
      </c>
      <c r="G38" s="27">
        <v>2756</v>
      </c>
      <c r="H38" s="27">
        <v>386</v>
      </c>
      <c r="I38" s="38">
        <v>2649</v>
      </c>
      <c r="J38" s="41">
        <v>547</v>
      </c>
    </row>
    <row r="39" spans="1:10" ht="12.75">
      <c r="A39" s="10" t="s">
        <v>210</v>
      </c>
      <c r="B39" s="3">
        <v>1093</v>
      </c>
      <c r="C39" s="3">
        <v>259</v>
      </c>
      <c r="D39" s="38">
        <v>1035</v>
      </c>
      <c r="E39" s="51">
        <v>339</v>
      </c>
      <c r="F39" s="63" t="s">
        <v>243</v>
      </c>
      <c r="G39" s="3">
        <v>8544</v>
      </c>
      <c r="H39" s="3">
        <v>1649</v>
      </c>
      <c r="I39" s="38">
        <v>8697</v>
      </c>
      <c r="J39" s="41">
        <v>1732</v>
      </c>
    </row>
    <row r="40" spans="1:10" ht="12.75">
      <c r="A40" s="10" t="s">
        <v>211</v>
      </c>
      <c r="B40" s="3">
        <v>577</v>
      </c>
      <c r="C40" s="3">
        <v>168</v>
      </c>
      <c r="D40" s="38">
        <v>586</v>
      </c>
      <c r="E40" s="51">
        <v>178</v>
      </c>
      <c r="F40" s="63" t="s">
        <v>244</v>
      </c>
      <c r="G40" s="27">
        <v>2076</v>
      </c>
      <c r="H40" s="27">
        <v>367</v>
      </c>
      <c r="I40" s="38">
        <v>2100</v>
      </c>
      <c r="J40" s="41">
        <v>386</v>
      </c>
    </row>
    <row r="41" spans="1:10" s="4" customFormat="1" ht="12.75">
      <c r="A41" s="10" t="s">
        <v>212</v>
      </c>
      <c r="B41" s="3">
        <v>544</v>
      </c>
      <c r="C41" s="3">
        <v>131</v>
      </c>
      <c r="D41" s="38">
        <v>528</v>
      </c>
      <c r="E41" s="51">
        <v>149</v>
      </c>
      <c r="F41" s="63" t="s">
        <v>305</v>
      </c>
      <c r="G41" s="27">
        <v>2333</v>
      </c>
      <c r="H41" s="27">
        <v>491</v>
      </c>
      <c r="I41" s="38">
        <v>2391</v>
      </c>
      <c r="J41" s="41">
        <v>487</v>
      </c>
    </row>
    <row r="42" spans="1:10" ht="12.75">
      <c r="A42" s="11" t="s">
        <v>10</v>
      </c>
      <c r="B42" s="7">
        <f>SUM(B4:B41)</f>
        <v>43793</v>
      </c>
      <c r="C42" s="7">
        <f>SUM(C4:C41)</f>
        <v>10878</v>
      </c>
      <c r="D42" s="7">
        <f>SUM(D4:D41)</f>
        <v>43596</v>
      </c>
      <c r="E42" s="7">
        <f>SUM(E4:E41)</f>
        <v>12312</v>
      </c>
      <c r="F42" s="63" t="s">
        <v>245</v>
      </c>
      <c r="G42" s="3">
        <v>345</v>
      </c>
      <c r="H42" s="3">
        <v>69</v>
      </c>
      <c r="I42" s="38">
        <v>363</v>
      </c>
      <c r="J42" s="38">
        <v>64</v>
      </c>
    </row>
    <row r="43" spans="1:10" ht="13.5" thickBot="1">
      <c r="A43" s="72"/>
      <c r="B43" s="73"/>
      <c r="C43" s="49"/>
      <c r="D43" s="49"/>
      <c r="E43" s="60"/>
      <c r="F43" s="63" t="s">
        <v>246</v>
      </c>
      <c r="G43" s="3">
        <v>3222</v>
      </c>
      <c r="H43" s="3">
        <v>488</v>
      </c>
      <c r="I43" s="38">
        <v>3111</v>
      </c>
      <c r="J43" s="41">
        <v>656</v>
      </c>
    </row>
    <row r="44" spans="1:10" ht="12.75">
      <c r="A44" s="19" t="s">
        <v>295</v>
      </c>
      <c r="B44" s="5"/>
      <c r="F44" s="63" t="s">
        <v>247</v>
      </c>
      <c r="G44" s="3">
        <v>5222</v>
      </c>
      <c r="H44" s="3">
        <v>847</v>
      </c>
      <c r="I44" s="38">
        <v>5138</v>
      </c>
      <c r="J44" s="41">
        <v>1058</v>
      </c>
    </row>
    <row r="45" spans="6:10" ht="11.25" customHeight="1">
      <c r="F45" s="64" t="s">
        <v>10</v>
      </c>
      <c r="G45" s="7">
        <f>SUM(G4:G44)</f>
        <v>104290</v>
      </c>
      <c r="H45" s="7">
        <f>SUM(H4:H44)</f>
        <v>20446</v>
      </c>
      <c r="I45" s="7">
        <f>SUM(I4:I44)</f>
        <v>103737</v>
      </c>
      <c r="J45" s="7">
        <f>SUM(J4:J44)</f>
        <v>22312</v>
      </c>
    </row>
    <row r="46" spans="6:10" ht="6" customHeight="1" thickBot="1">
      <c r="F46" s="65" t="s">
        <v>295</v>
      </c>
      <c r="G46" s="49"/>
      <c r="H46" s="49"/>
      <c r="I46" s="49"/>
      <c r="J46" s="42"/>
    </row>
  </sheetData>
  <sheetProtection/>
  <mergeCells count="6">
    <mergeCell ref="B1:E1"/>
    <mergeCell ref="B2:C2"/>
    <mergeCell ref="D2:E2"/>
    <mergeCell ref="G1:J1"/>
    <mergeCell ref="G2:H2"/>
    <mergeCell ref="I2:J2"/>
  </mergeCells>
  <printOptions gridLines="1"/>
  <pageMargins left="0.2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="130" zoomScaleNormal="130" zoomScalePageLayoutView="0" workbookViewId="0" topLeftCell="A43">
      <selection activeCell="B59" sqref="B59"/>
    </sheetView>
  </sheetViews>
  <sheetFormatPr defaultColWidth="9.140625" defaultRowHeight="12.75"/>
  <cols>
    <col min="1" max="1" width="18.28125" style="1" customWidth="1"/>
    <col min="2" max="2" width="8.140625" style="1" bestFit="1" customWidth="1"/>
    <col min="3" max="3" width="9.421875" style="1" bestFit="1" customWidth="1"/>
    <col min="4" max="4" width="8.57421875" style="1" customWidth="1"/>
    <col min="5" max="5" width="10.421875" style="1" customWidth="1"/>
    <col min="6" max="16384" width="9.140625" style="1" customWidth="1"/>
  </cols>
  <sheetData>
    <row r="1" spans="1:5" ht="23.25" customHeight="1">
      <c r="A1" s="50" t="s">
        <v>8</v>
      </c>
      <c r="B1" s="96" t="s">
        <v>333</v>
      </c>
      <c r="C1" s="96"/>
      <c r="D1" s="96"/>
      <c r="E1" s="97"/>
    </row>
    <row r="2" spans="1:5" ht="12.75">
      <c r="A2" s="35">
        <v>43410</v>
      </c>
      <c r="B2" s="95" t="s">
        <v>334</v>
      </c>
      <c r="C2" s="95"/>
      <c r="D2" s="95" t="s">
        <v>335</v>
      </c>
      <c r="E2" s="98"/>
    </row>
    <row r="3" spans="1:5" ht="12.75">
      <c r="A3" s="35"/>
      <c r="B3" s="24" t="s">
        <v>336</v>
      </c>
      <c r="C3" s="24" t="s">
        <v>337</v>
      </c>
      <c r="D3" s="24" t="s">
        <v>336</v>
      </c>
      <c r="E3" s="39" t="s">
        <v>337</v>
      </c>
    </row>
    <row r="4" spans="1:5" ht="12.75">
      <c r="A4" s="10" t="s">
        <v>248</v>
      </c>
      <c r="B4" s="76">
        <v>3155</v>
      </c>
      <c r="C4" s="76">
        <v>656</v>
      </c>
      <c r="D4" s="76">
        <v>3186</v>
      </c>
      <c r="E4" s="77">
        <v>707</v>
      </c>
    </row>
    <row r="5" spans="1:5" ht="12.75">
      <c r="A5" s="10" t="s">
        <v>249</v>
      </c>
      <c r="B5" s="3">
        <v>1720</v>
      </c>
      <c r="C5" s="3">
        <v>256</v>
      </c>
      <c r="D5" s="3">
        <v>1672</v>
      </c>
      <c r="E5" s="38">
        <v>352</v>
      </c>
    </row>
    <row r="6" spans="1:5" ht="12.75">
      <c r="A6" s="10" t="s">
        <v>250</v>
      </c>
      <c r="B6" s="3">
        <v>1802</v>
      </c>
      <c r="C6" s="3">
        <v>280</v>
      </c>
      <c r="D6" s="3">
        <v>1755</v>
      </c>
      <c r="E6" s="38">
        <v>279</v>
      </c>
    </row>
    <row r="7" spans="1:5" ht="12.75">
      <c r="A7" s="10" t="s">
        <v>251</v>
      </c>
      <c r="B7" s="3">
        <v>2099</v>
      </c>
      <c r="C7" s="3">
        <v>394</v>
      </c>
      <c r="D7" s="3">
        <v>2063</v>
      </c>
      <c r="E7" s="38">
        <v>494</v>
      </c>
    </row>
    <row r="8" spans="1:5" s="25" customFormat="1" ht="12.75">
      <c r="A8" s="10" t="s">
        <v>252</v>
      </c>
      <c r="B8" s="3">
        <v>1878</v>
      </c>
      <c r="C8" s="3">
        <v>308</v>
      </c>
      <c r="D8" s="3">
        <v>1866</v>
      </c>
      <c r="E8" s="38">
        <v>363</v>
      </c>
    </row>
    <row r="9" spans="1:5" ht="12.75">
      <c r="A9" s="26" t="s">
        <v>253</v>
      </c>
      <c r="B9" s="3">
        <v>1429</v>
      </c>
      <c r="C9" s="3">
        <v>326</v>
      </c>
      <c r="D9" s="3">
        <v>1414</v>
      </c>
      <c r="E9" s="38">
        <v>323</v>
      </c>
    </row>
    <row r="10" spans="1:5" ht="12.75">
      <c r="A10" s="10" t="s">
        <v>254</v>
      </c>
      <c r="B10" s="3">
        <v>1351</v>
      </c>
      <c r="C10" s="3">
        <v>249</v>
      </c>
      <c r="D10" s="3">
        <v>1358</v>
      </c>
      <c r="E10" s="38">
        <v>292</v>
      </c>
    </row>
    <row r="11" spans="1:5" ht="12.75">
      <c r="A11" s="10" t="s">
        <v>255</v>
      </c>
      <c r="B11" s="3">
        <v>5127</v>
      </c>
      <c r="C11" s="3">
        <v>759</v>
      </c>
      <c r="D11" s="3">
        <v>4945</v>
      </c>
      <c r="E11" s="38">
        <v>1082</v>
      </c>
    </row>
    <row r="12" spans="1:5" ht="12.75">
      <c r="A12" s="10" t="s">
        <v>256</v>
      </c>
      <c r="B12" s="3">
        <v>1611</v>
      </c>
      <c r="C12" s="3">
        <v>356</v>
      </c>
      <c r="D12" s="3">
        <v>1654</v>
      </c>
      <c r="E12" s="38">
        <v>353</v>
      </c>
    </row>
    <row r="13" spans="1:5" ht="12.75">
      <c r="A13" s="10" t="s">
        <v>257</v>
      </c>
      <c r="B13" s="3">
        <v>1710</v>
      </c>
      <c r="C13" s="3">
        <v>305</v>
      </c>
      <c r="D13" s="3">
        <v>1646</v>
      </c>
      <c r="E13" s="38">
        <v>406</v>
      </c>
    </row>
    <row r="14" spans="1:5" ht="12.75">
      <c r="A14" s="10" t="s">
        <v>258</v>
      </c>
      <c r="B14" s="3">
        <v>465</v>
      </c>
      <c r="C14" s="3">
        <v>65</v>
      </c>
      <c r="D14" s="3">
        <v>436</v>
      </c>
      <c r="E14" s="38">
        <v>101</v>
      </c>
    </row>
    <row r="15" spans="1:5" ht="12.75">
      <c r="A15" s="10" t="s">
        <v>290</v>
      </c>
      <c r="B15" s="3">
        <v>524</v>
      </c>
      <c r="C15" s="3">
        <v>110</v>
      </c>
      <c r="D15" s="38">
        <v>553</v>
      </c>
      <c r="E15" s="51">
        <v>96</v>
      </c>
    </row>
    <row r="16" spans="1:5" ht="12.75">
      <c r="A16" s="10" t="s">
        <v>259</v>
      </c>
      <c r="B16" s="3">
        <v>1257</v>
      </c>
      <c r="C16" s="3">
        <v>270</v>
      </c>
      <c r="D16" s="38">
        <v>1319</v>
      </c>
      <c r="E16" s="51">
        <v>239</v>
      </c>
    </row>
    <row r="17" spans="1:5" ht="12.75">
      <c r="A17" s="10" t="s">
        <v>260</v>
      </c>
      <c r="B17" s="3">
        <v>960</v>
      </c>
      <c r="C17" s="3">
        <v>209</v>
      </c>
      <c r="D17" s="38">
        <v>987</v>
      </c>
      <c r="E17" s="51">
        <v>206</v>
      </c>
    </row>
    <row r="18" spans="1:5" ht="12.75">
      <c r="A18" s="10" t="s">
        <v>261</v>
      </c>
      <c r="B18" s="3">
        <v>1498</v>
      </c>
      <c r="C18" s="3">
        <v>289</v>
      </c>
      <c r="D18" s="38">
        <v>1497</v>
      </c>
      <c r="E18" s="51">
        <v>337</v>
      </c>
    </row>
    <row r="19" spans="1:5" ht="12.75">
      <c r="A19" s="10" t="s">
        <v>262</v>
      </c>
      <c r="B19" s="3">
        <v>1459</v>
      </c>
      <c r="C19" s="3">
        <v>293</v>
      </c>
      <c r="D19" s="38">
        <v>1481</v>
      </c>
      <c r="E19" s="51">
        <v>326</v>
      </c>
    </row>
    <row r="20" spans="1:5" ht="12.75">
      <c r="A20" s="10" t="s">
        <v>263</v>
      </c>
      <c r="B20" s="3">
        <v>1360</v>
      </c>
      <c r="C20" s="3">
        <v>253</v>
      </c>
      <c r="D20" s="38">
        <v>1392</v>
      </c>
      <c r="E20" s="51">
        <v>271</v>
      </c>
    </row>
    <row r="21" spans="1:5" ht="12.75">
      <c r="A21" s="10" t="s">
        <v>264</v>
      </c>
      <c r="B21" s="3">
        <v>1384</v>
      </c>
      <c r="C21" s="3">
        <v>318</v>
      </c>
      <c r="D21" s="38">
        <v>1393</v>
      </c>
      <c r="E21" s="51">
        <v>346</v>
      </c>
    </row>
    <row r="22" spans="1:5" ht="12.75">
      <c r="A22" s="10" t="s">
        <v>265</v>
      </c>
      <c r="B22" s="3">
        <v>1330</v>
      </c>
      <c r="C22" s="3">
        <v>298</v>
      </c>
      <c r="D22" s="38">
        <v>1370</v>
      </c>
      <c r="E22" s="51">
        <v>306</v>
      </c>
    </row>
    <row r="23" spans="1:5" ht="12.75">
      <c r="A23" s="10" t="s">
        <v>293</v>
      </c>
      <c r="B23" s="3">
        <v>1120</v>
      </c>
      <c r="C23" s="3">
        <v>230</v>
      </c>
      <c r="D23" s="38">
        <v>1150</v>
      </c>
      <c r="E23" s="2">
        <v>230</v>
      </c>
    </row>
    <row r="24" spans="1:5" ht="12.75">
      <c r="A24" s="10" t="s">
        <v>266</v>
      </c>
      <c r="B24" s="3">
        <v>930</v>
      </c>
      <c r="C24" s="3">
        <v>198</v>
      </c>
      <c r="D24" s="38">
        <v>939</v>
      </c>
      <c r="E24" s="2">
        <v>206</v>
      </c>
    </row>
    <row r="25" spans="1:5" ht="12.75">
      <c r="A25" s="10" t="s">
        <v>267</v>
      </c>
      <c r="B25" s="3">
        <v>776</v>
      </c>
      <c r="C25" s="3">
        <v>150</v>
      </c>
      <c r="D25" s="38">
        <v>777</v>
      </c>
      <c r="E25" s="2">
        <v>161</v>
      </c>
    </row>
    <row r="26" spans="1:5" ht="12.75">
      <c r="A26" s="10" t="s">
        <v>268</v>
      </c>
      <c r="B26" s="3">
        <v>613</v>
      </c>
      <c r="C26" s="3">
        <v>117</v>
      </c>
      <c r="D26" s="38">
        <v>624</v>
      </c>
      <c r="E26" s="27">
        <v>119</v>
      </c>
    </row>
    <row r="27" spans="1:5" ht="12.75">
      <c r="A27" s="10" t="s">
        <v>269</v>
      </c>
      <c r="B27" s="27">
        <v>558</v>
      </c>
      <c r="C27" s="27">
        <v>112</v>
      </c>
      <c r="D27" s="38">
        <v>568</v>
      </c>
      <c r="E27" s="2">
        <v>109</v>
      </c>
    </row>
    <row r="28" spans="1:5" ht="12.75">
      <c r="A28" s="10" t="s">
        <v>270</v>
      </c>
      <c r="B28" s="27">
        <v>436</v>
      </c>
      <c r="C28" s="27">
        <v>81</v>
      </c>
      <c r="D28" s="38">
        <v>444</v>
      </c>
      <c r="E28" s="2">
        <v>73</v>
      </c>
    </row>
    <row r="29" spans="1:5" ht="12.75">
      <c r="A29" s="10" t="s">
        <v>271</v>
      </c>
      <c r="B29" s="3">
        <v>610</v>
      </c>
      <c r="C29" s="3">
        <v>118</v>
      </c>
      <c r="D29" s="38">
        <v>618</v>
      </c>
      <c r="E29" s="2">
        <v>127</v>
      </c>
    </row>
    <row r="30" spans="1:5" s="4" customFormat="1" ht="12.75">
      <c r="A30" s="10" t="s">
        <v>272</v>
      </c>
      <c r="B30" s="3">
        <v>1399</v>
      </c>
      <c r="C30" s="3">
        <v>370</v>
      </c>
      <c r="D30" s="38">
        <v>1416</v>
      </c>
      <c r="E30" s="2">
        <v>405</v>
      </c>
    </row>
    <row r="31" spans="1:5" ht="14.25" customHeight="1">
      <c r="A31" s="11" t="s">
        <v>10</v>
      </c>
      <c r="B31" s="7">
        <f>SUM(B4:B30)</f>
        <v>38561</v>
      </c>
      <c r="C31" s="7">
        <f>SUM(C4:C30)</f>
        <v>7370</v>
      </c>
      <c r="D31" s="7">
        <f>SUM(D4:D30)</f>
        <v>38523</v>
      </c>
      <c r="E31" s="7">
        <f>SUM(E4:E30)</f>
        <v>8309</v>
      </c>
    </row>
    <row r="32" spans="1:5" ht="13.5" thickBot="1">
      <c r="A32" s="66"/>
      <c r="B32" s="67"/>
      <c r="C32" s="68"/>
      <c r="D32" s="69"/>
      <c r="E32" s="42"/>
    </row>
    <row r="33" ht="13.5" thickBot="1"/>
    <row r="34" spans="1:5" ht="12.75">
      <c r="A34" s="50" t="s">
        <v>9</v>
      </c>
      <c r="B34" s="96" t="s">
        <v>333</v>
      </c>
      <c r="C34" s="96"/>
      <c r="D34" s="96"/>
      <c r="E34" s="97"/>
    </row>
    <row r="35" spans="1:5" ht="12.75">
      <c r="A35" s="10"/>
      <c r="B35" s="95" t="s">
        <v>334</v>
      </c>
      <c r="C35" s="95"/>
      <c r="D35" s="95" t="s">
        <v>335</v>
      </c>
      <c r="E35" s="98"/>
    </row>
    <row r="36" spans="1:5" ht="12.75">
      <c r="A36" s="10"/>
      <c r="B36" s="24" t="s">
        <v>336</v>
      </c>
      <c r="C36" s="24" t="s">
        <v>337</v>
      </c>
      <c r="D36" s="24" t="s">
        <v>336</v>
      </c>
      <c r="E36" s="39" t="s">
        <v>337</v>
      </c>
    </row>
    <row r="37" spans="1:5" ht="12.75">
      <c r="A37" s="10" t="s">
        <v>274</v>
      </c>
      <c r="B37" s="3">
        <v>317</v>
      </c>
      <c r="C37" s="3">
        <v>54</v>
      </c>
      <c r="D37" s="3">
        <v>311</v>
      </c>
      <c r="E37" s="3">
        <v>56</v>
      </c>
    </row>
    <row r="38" spans="1:5" ht="12.75">
      <c r="A38" s="10" t="s">
        <v>275</v>
      </c>
      <c r="B38" s="3">
        <v>1241</v>
      </c>
      <c r="C38" s="3">
        <v>228</v>
      </c>
      <c r="D38" s="3">
        <v>1264</v>
      </c>
      <c r="E38" s="38">
        <v>245</v>
      </c>
    </row>
    <row r="39" spans="1:5" ht="12.75">
      <c r="A39" s="10" t="s">
        <v>276</v>
      </c>
      <c r="B39" s="3">
        <v>736</v>
      </c>
      <c r="C39" s="3">
        <v>154</v>
      </c>
      <c r="D39" s="3">
        <v>742</v>
      </c>
      <c r="E39" s="38">
        <v>166</v>
      </c>
    </row>
    <row r="40" spans="1:5" ht="12.75">
      <c r="A40" s="10" t="s">
        <v>277</v>
      </c>
      <c r="B40" s="3">
        <v>1127</v>
      </c>
      <c r="C40" s="3">
        <v>211</v>
      </c>
      <c r="D40" s="3">
        <v>1165</v>
      </c>
      <c r="E40" s="38">
        <v>203</v>
      </c>
    </row>
    <row r="41" spans="1:5" ht="12.75">
      <c r="A41" s="10" t="s">
        <v>278</v>
      </c>
      <c r="B41" s="3">
        <v>883</v>
      </c>
      <c r="C41" s="3">
        <v>211</v>
      </c>
      <c r="D41" s="3">
        <v>918</v>
      </c>
      <c r="E41" s="38">
        <v>203</v>
      </c>
    </row>
    <row r="42" spans="1:5" ht="12.75">
      <c r="A42" s="26" t="s">
        <v>279</v>
      </c>
      <c r="B42" s="3">
        <v>580</v>
      </c>
      <c r="C42" s="3">
        <v>146</v>
      </c>
      <c r="D42" s="3">
        <v>578</v>
      </c>
      <c r="E42" s="38">
        <v>174</v>
      </c>
    </row>
    <row r="43" spans="1:5" ht="12.75">
      <c r="A43" s="10" t="s">
        <v>280</v>
      </c>
      <c r="B43" s="3">
        <v>213</v>
      </c>
      <c r="C43" s="3">
        <v>49</v>
      </c>
      <c r="D43" s="3">
        <v>213</v>
      </c>
      <c r="E43" s="38">
        <v>52</v>
      </c>
    </row>
    <row r="44" spans="1:5" ht="12.75">
      <c r="A44" s="10" t="s">
        <v>281</v>
      </c>
      <c r="B44" s="3">
        <v>204</v>
      </c>
      <c r="C44" s="3">
        <v>47</v>
      </c>
      <c r="D44" s="3">
        <v>208</v>
      </c>
      <c r="E44" s="38">
        <v>49</v>
      </c>
    </row>
    <row r="45" spans="1:5" ht="12.75">
      <c r="A45" s="10" t="s">
        <v>282</v>
      </c>
      <c r="B45" s="3">
        <v>1312</v>
      </c>
      <c r="C45" s="3">
        <v>309</v>
      </c>
      <c r="D45" s="3">
        <v>1211</v>
      </c>
      <c r="E45" s="38">
        <v>434</v>
      </c>
    </row>
    <row r="46" spans="1:5" ht="12.75">
      <c r="A46" s="10" t="s">
        <v>283</v>
      </c>
      <c r="B46" s="3">
        <v>211</v>
      </c>
      <c r="C46" s="3">
        <v>38</v>
      </c>
      <c r="D46" s="3">
        <v>222</v>
      </c>
      <c r="E46" s="38">
        <v>43</v>
      </c>
    </row>
    <row r="47" spans="1:5" ht="12.75">
      <c r="A47" s="63" t="s">
        <v>284</v>
      </c>
      <c r="B47" s="3">
        <v>304</v>
      </c>
      <c r="C47" s="3">
        <v>81</v>
      </c>
      <c r="D47" s="3">
        <v>313</v>
      </c>
      <c r="E47" s="38">
        <v>76</v>
      </c>
    </row>
    <row r="48" spans="1:5" ht="12.75">
      <c r="A48" s="63" t="s">
        <v>285</v>
      </c>
      <c r="B48" s="3">
        <v>1487</v>
      </c>
      <c r="C48" s="3">
        <v>320</v>
      </c>
      <c r="D48" s="47">
        <v>1527</v>
      </c>
      <c r="E48" s="2">
        <v>305</v>
      </c>
    </row>
    <row r="49" spans="1:5" ht="12.75">
      <c r="A49" s="63" t="s">
        <v>286</v>
      </c>
      <c r="B49" s="3">
        <v>848</v>
      </c>
      <c r="C49" s="3">
        <v>224</v>
      </c>
      <c r="D49" s="47">
        <v>843</v>
      </c>
      <c r="E49" s="2">
        <v>255</v>
      </c>
    </row>
    <row r="50" spans="1:5" ht="12.75">
      <c r="A50" s="63" t="s">
        <v>287</v>
      </c>
      <c r="B50" s="3">
        <v>471</v>
      </c>
      <c r="C50" s="3">
        <v>111</v>
      </c>
      <c r="D50" s="47">
        <v>474</v>
      </c>
      <c r="E50" s="2">
        <v>119</v>
      </c>
    </row>
    <row r="51" spans="1:5" s="4" customFormat="1" ht="12.75">
      <c r="A51" s="63" t="s">
        <v>291</v>
      </c>
      <c r="B51" s="3">
        <v>1302</v>
      </c>
      <c r="C51" s="3">
        <v>270</v>
      </c>
      <c r="D51" s="47">
        <v>1326</v>
      </c>
      <c r="E51" s="2">
        <v>273</v>
      </c>
    </row>
    <row r="52" spans="1:5" ht="12.75">
      <c r="A52" s="63" t="s">
        <v>288</v>
      </c>
      <c r="B52" s="75">
        <v>365</v>
      </c>
      <c r="C52" s="75">
        <v>115</v>
      </c>
      <c r="D52" s="78">
        <v>395</v>
      </c>
      <c r="E52" s="41">
        <v>95</v>
      </c>
    </row>
    <row r="53" spans="1:5" ht="11.25" customHeight="1">
      <c r="A53" s="63" t="s">
        <v>289</v>
      </c>
      <c r="B53" s="3">
        <v>356</v>
      </c>
      <c r="C53" s="3">
        <v>86</v>
      </c>
      <c r="D53" s="47">
        <v>358</v>
      </c>
      <c r="E53" s="2">
        <v>101</v>
      </c>
    </row>
    <row r="54" spans="1:5" ht="12.75">
      <c r="A54" s="64" t="s">
        <v>10</v>
      </c>
      <c r="B54" s="7">
        <f>SUM(B37:B53)</f>
        <v>11957</v>
      </c>
      <c r="C54" s="7">
        <f>SUM(C37:C53)</f>
        <v>2654</v>
      </c>
      <c r="D54" s="7">
        <f>SUM(D37:D53)</f>
        <v>12068</v>
      </c>
      <c r="E54" s="7">
        <f>SUM(E37:E53)</f>
        <v>2849</v>
      </c>
    </row>
    <row r="55" spans="1:5" ht="6" customHeight="1" thickBot="1">
      <c r="A55" s="65"/>
      <c r="B55" s="49"/>
      <c r="C55" s="49"/>
      <c r="D55" s="49"/>
      <c r="E55" s="42"/>
    </row>
  </sheetData>
  <sheetProtection/>
  <mergeCells count="6">
    <mergeCell ref="B34:E34"/>
    <mergeCell ref="B35:C35"/>
    <mergeCell ref="D35:E35"/>
    <mergeCell ref="B1:E1"/>
    <mergeCell ref="B2:C2"/>
    <mergeCell ref="D2:E2"/>
  </mergeCells>
  <printOptions gridLines="1"/>
  <pageMargins left="0.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2018-11-19T15:12:56Z</cp:lastPrinted>
  <dcterms:created xsi:type="dcterms:W3CDTF">1998-08-17T19:12:29Z</dcterms:created>
  <dcterms:modified xsi:type="dcterms:W3CDTF">2018-11-19T15:14:29Z</dcterms:modified>
  <cp:category/>
  <cp:version/>
  <cp:contentType/>
  <cp:contentStatus/>
</cp:coreProperties>
</file>