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50" windowWidth="16440" windowHeight="9090" tabRatio="864" activeTab="3"/>
  </bookViews>
  <sheets>
    <sheet name="ppballotssum" sheetId="1" r:id="rId1"/>
    <sheet name="ppballotsbelk-carr" sheetId="2" r:id="rId2"/>
    <sheet name="ppballotsches" sheetId="3" r:id="rId3"/>
    <sheet name="ppballotscoos" sheetId="4" r:id="rId4"/>
    <sheet name="ppballotsgraf" sheetId="5" r:id="rId5"/>
    <sheet name="ppballotshill" sheetId="6" r:id="rId6"/>
    <sheet name="ppballotsmerr" sheetId="7" r:id="rId7"/>
    <sheet name="ppballotsrock" sheetId="8" r:id="rId8"/>
    <sheet name="ppballotsstra-sull" sheetId="9" r:id="rId9"/>
  </sheets>
  <definedNames>
    <definedName name="HTML_CodePage" hidden="1">1252</definedName>
    <definedName name="HTML_Control" hidden="1">{"'ppballotsstra-sull'!$A$1:$H$51"}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"H:\2000 PRESIDENTIAL PRIMARY\Tally Sheets\webpagespp2000\ppballotsstra-sull.html"</definedName>
    <definedName name="HTML_PathTemplate" hidden="1">"H:\2000 PRESIDENTIAL PRIMARY\Tally Sheets\webpagespp2000\ppballotsstra-sull.html"</definedName>
    <definedName name="_xlnm.Print_Area" localSheetId="1">'ppballotsbelk-carr'!$A$1:$H$46</definedName>
    <definedName name="_xlnm.Print_Area" localSheetId="2">'ppballotsches'!$A$1:$H$32</definedName>
    <definedName name="_xlnm.Print_Area" localSheetId="3">'ppballotscoos'!$A$1:$H$47</definedName>
    <definedName name="_xlnm.Print_Area" localSheetId="4">'ppballotsgraf'!$A$1:$H$47</definedName>
    <definedName name="_xlnm.Print_Area" localSheetId="5">'ppballotshill'!$A$1:$H$56</definedName>
    <definedName name="_xlnm.Print_Area" localSheetId="6">'ppballotsmerr'!$A$1:$H$42</definedName>
    <definedName name="_xlnm.Print_Area" localSheetId="7">'ppballotsrock'!$A$1:$H$46</definedName>
    <definedName name="_xlnm.Print_Area" localSheetId="8">'ppballotsstra-sull'!$A$1:$H$53</definedName>
    <definedName name="_xlnm.Print_Area" localSheetId="0">'ppballotssum'!$A$1:$H$15</definedName>
  </definedNames>
  <calcPr fullCalcOnLoad="1"/>
</workbook>
</file>

<file path=xl/sharedStrings.xml><?xml version="1.0" encoding="utf-8"?>
<sst xmlns="http://schemas.openxmlformats.org/spreadsheetml/2006/main" count="547" uniqueCount="347">
  <si>
    <t>Barnstead</t>
  </si>
  <si>
    <t>Center Harbor</t>
  </si>
  <si>
    <t>Gilford</t>
  </si>
  <si>
    <t>Gilmanton</t>
  </si>
  <si>
    <t>Meredith</t>
  </si>
  <si>
    <t>New Hampton</t>
  </si>
  <si>
    <t>Sanbornton</t>
  </si>
  <si>
    <t>Tilton</t>
  </si>
  <si>
    <t>Totals</t>
  </si>
  <si>
    <t>Albany</t>
  </si>
  <si>
    <t>Bartlett</t>
  </si>
  <si>
    <t>Brookfield</t>
  </si>
  <si>
    <t>Chatham</t>
  </si>
  <si>
    <t>Conway</t>
  </si>
  <si>
    <t xml:space="preserve">Eaton </t>
  </si>
  <si>
    <t>Effingham</t>
  </si>
  <si>
    <t>Hale's Loc.</t>
  </si>
  <si>
    <t>Hart's Loc.</t>
  </si>
  <si>
    <t>Jackson</t>
  </si>
  <si>
    <t>Madison</t>
  </si>
  <si>
    <t>Moultonborough</t>
  </si>
  <si>
    <t>Sandwich</t>
  </si>
  <si>
    <t>Tamworth</t>
  </si>
  <si>
    <t>Tuftonboro</t>
  </si>
  <si>
    <t>Wakefield</t>
  </si>
  <si>
    <t>Alstead</t>
  </si>
  <si>
    <t>Dublin</t>
  </si>
  <si>
    <t>Fitzwilliam</t>
  </si>
  <si>
    <t>Gilsum</t>
  </si>
  <si>
    <t>Harrisville</t>
  </si>
  <si>
    <t>Marlborough</t>
  </si>
  <si>
    <t>Marlow</t>
  </si>
  <si>
    <t>Nelson</t>
  </si>
  <si>
    <t>Richmond</t>
  </si>
  <si>
    <t>Rindge</t>
  </si>
  <si>
    <t>Roxbury</t>
  </si>
  <si>
    <t>Stoddard</t>
  </si>
  <si>
    <t>Sullivan</t>
  </si>
  <si>
    <t>Surry</t>
  </si>
  <si>
    <t>Swanzey</t>
  </si>
  <si>
    <t>Troy</t>
  </si>
  <si>
    <t>Walpole</t>
  </si>
  <si>
    <t>Atk. &amp; Gilm. Ac. Gt.</t>
  </si>
  <si>
    <t>Bean's Grant</t>
  </si>
  <si>
    <t>Bean's Purchase</t>
  </si>
  <si>
    <t>Cambridge</t>
  </si>
  <si>
    <t>Carroll</t>
  </si>
  <si>
    <t>Chandlers' Purchase</t>
  </si>
  <si>
    <t>Clarksville</t>
  </si>
  <si>
    <t>Colebrook</t>
  </si>
  <si>
    <t>Columbia</t>
  </si>
  <si>
    <t>Crawford's Purchase</t>
  </si>
  <si>
    <t>Cutt's Grant</t>
  </si>
  <si>
    <t>Dalton</t>
  </si>
  <si>
    <t>Dix's Grant</t>
  </si>
  <si>
    <t>Dixville</t>
  </si>
  <si>
    <t>Dummer</t>
  </si>
  <si>
    <t>Errol</t>
  </si>
  <si>
    <t>Erving's Location</t>
  </si>
  <si>
    <t>Gorham</t>
  </si>
  <si>
    <t>Green's Grant</t>
  </si>
  <si>
    <t>Hadley's Purchase</t>
  </si>
  <si>
    <t>Jefferson</t>
  </si>
  <si>
    <t>Kilkenny</t>
  </si>
  <si>
    <t>Lancaster</t>
  </si>
  <si>
    <t>Low &amp; Burbank's Gt.</t>
  </si>
  <si>
    <t>Martin's Location</t>
  </si>
  <si>
    <t>Milan</t>
  </si>
  <si>
    <t>Millsfield</t>
  </si>
  <si>
    <t>Northumberland</t>
  </si>
  <si>
    <t>Odell</t>
  </si>
  <si>
    <t>Pinkhams' Grant</t>
  </si>
  <si>
    <t>Pittsburg</t>
  </si>
  <si>
    <t>Randolph</t>
  </si>
  <si>
    <t>Sargent's Pur.</t>
  </si>
  <si>
    <t>Second College Gt.</t>
  </si>
  <si>
    <t>Shelburne</t>
  </si>
  <si>
    <t>Stark</t>
  </si>
  <si>
    <t>Stewartstown</t>
  </si>
  <si>
    <t>Stratford</t>
  </si>
  <si>
    <t>Success</t>
  </si>
  <si>
    <t>Thompson &amp; Mes's Pur.</t>
  </si>
  <si>
    <t>Wentworth' s Loc.</t>
  </si>
  <si>
    <t>Whitefield</t>
  </si>
  <si>
    <t>Alexandria</t>
  </si>
  <si>
    <t>Ashland</t>
  </si>
  <si>
    <t>Bath</t>
  </si>
  <si>
    <t>Benton</t>
  </si>
  <si>
    <t>Bethlehem</t>
  </si>
  <si>
    <t>Bridgewater</t>
  </si>
  <si>
    <t>Bristol</t>
  </si>
  <si>
    <t>Campton</t>
  </si>
  <si>
    <t>Canaan</t>
  </si>
  <si>
    <t>Dorchester</t>
  </si>
  <si>
    <t>Easton</t>
  </si>
  <si>
    <t>Ellsworth</t>
  </si>
  <si>
    <t>Franconia</t>
  </si>
  <si>
    <t>Grafton</t>
  </si>
  <si>
    <t>Groton</t>
  </si>
  <si>
    <t>Hanover</t>
  </si>
  <si>
    <t>Haverhill</t>
  </si>
  <si>
    <t>Hebron</t>
  </si>
  <si>
    <t>Holderness</t>
  </si>
  <si>
    <t>Landaff</t>
  </si>
  <si>
    <t>Lincoln</t>
  </si>
  <si>
    <t>Lisbon</t>
  </si>
  <si>
    <t>Littleton</t>
  </si>
  <si>
    <t>Livermore</t>
  </si>
  <si>
    <t>Lyman</t>
  </si>
  <si>
    <t>Lyme</t>
  </si>
  <si>
    <t>Monroe</t>
  </si>
  <si>
    <t>Orange</t>
  </si>
  <si>
    <t>Piermont</t>
  </si>
  <si>
    <t>Plymouth</t>
  </si>
  <si>
    <t>Rumney</t>
  </si>
  <si>
    <t>Sugar Hill</t>
  </si>
  <si>
    <t>Thornton</t>
  </si>
  <si>
    <t>Warren</t>
  </si>
  <si>
    <t>Waterville Valley</t>
  </si>
  <si>
    <t xml:space="preserve">Wentworth </t>
  </si>
  <si>
    <t>Woodstock</t>
  </si>
  <si>
    <t>Amherst</t>
  </si>
  <si>
    <t>Antrim</t>
  </si>
  <si>
    <t>Bennington</t>
  </si>
  <si>
    <t>Brookline</t>
  </si>
  <si>
    <t>Deering</t>
  </si>
  <si>
    <t>Francestown</t>
  </si>
  <si>
    <t>Goffstown</t>
  </si>
  <si>
    <t>Greenfield</t>
  </si>
  <si>
    <t>Hancock</t>
  </si>
  <si>
    <t>Hillsborough</t>
  </si>
  <si>
    <t>Hollis</t>
  </si>
  <si>
    <t>Hudson</t>
  </si>
  <si>
    <t>Lyndeborough</t>
  </si>
  <si>
    <t>Mason</t>
  </si>
  <si>
    <t>Merrimack</t>
  </si>
  <si>
    <t>Milford</t>
  </si>
  <si>
    <t>Mont Vernon</t>
  </si>
  <si>
    <t>New Boston</t>
  </si>
  <si>
    <t>New Ipswich</t>
  </si>
  <si>
    <t>Pelham</t>
  </si>
  <si>
    <t>Sharon</t>
  </si>
  <si>
    <t>Temple</t>
  </si>
  <si>
    <t>Windsor</t>
  </si>
  <si>
    <t>Andover</t>
  </si>
  <si>
    <t>Bow</t>
  </si>
  <si>
    <t>Bradford</t>
  </si>
  <si>
    <t>Canterbury</t>
  </si>
  <si>
    <t>Chichester</t>
  </si>
  <si>
    <t>Danbury</t>
  </si>
  <si>
    <t>Dunbarton</t>
  </si>
  <si>
    <t>Epsom</t>
  </si>
  <si>
    <t>Henniker</t>
  </si>
  <si>
    <t xml:space="preserve">Hill </t>
  </si>
  <si>
    <t>Hopkinton</t>
  </si>
  <si>
    <t>Loudon</t>
  </si>
  <si>
    <t>Newbury</t>
  </si>
  <si>
    <t>New London</t>
  </si>
  <si>
    <t>Northfield</t>
  </si>
  <si>
    <t>Pembroke</t>
  </si>
  <si>
    <t>Pittsfield</t>
  </si>
  <si>
    <t>Salisbury</t>
  </si>
  <si>
    <t>Sutton</t>
  </si>
  <si>
    <t>Warner</t>
  </si>
  <si>
    <t>Webster</t>
  </si>
  <si>
    <t>Atkinson</t>
  </si>
  <si>
    <t>Auburn</t>
  </si>
  <si>
    <t>Brentwood</t>
  </si>
  <si>
    <t>Candia</t>
  </si>
  <si>
    <t>Chester</t>
  </si>
  <si>
    <t>Danville</t>
  </si>
  <si>
    <t>Deerfield</t>
  </si>
  <si>
    <t>East Kingston</t>
  </si>
  <si>
    <t>Epping</t>
  </si>
  <si>
    <t>Fremont</t>
  </si>
  <si>
    <t>Greenland</t>
  </si>
  <si>
    <t>Hampstead</t>
  </si>
  <si>
    <t>Hampton</t>
  </si>
  <si>
    <t>Hampton Falls</t>
  </si>
  <si>
    <t>Kensington</t>
  </si>
  <si>
    <t>Kingston</t>
  </si>
  <si>
    <t>Londonderry</t>
  </si>
  <si>
    <t>New Castle</t>
  </si>
  <si>
    <t>Newfields</t>
  </si>
  <si>
    <t>Newmarket</t>
  </si>
  <si>
    <t>Newton</t>
  </si>
  <si>
    <t>North Hampton</t>
  </si>
  <si>
    <t>Northwood</t>
  </si>
  <si>
    <t>Nottingham</t>
  </si>
  <si>
    <t>Rye</t>
  </si>
  <si>
    <t>Salem</t>
  </si>
  <si>
    <t>Sandown</t>
  </si>
  <si>
    <t>Seabrook</t>
  </si>
  <si>
    <t>South Hampton</t>
  </si>
  <si>
    <t>Stratham</t>
  </si>
  <si>
    <t>Windham</t>
  </si>
  <si>
    <t>Barrington</t>
  </si>
  <si>
    <t>Durham</t>
  </si>
  <si>
    <t>Farmington</t>
  </si>
  <si>
    <t>Lee</t>
  </si>
  <si>
    <t>Madbury</t>
  </si>
  <si>
    <t>Middleton</t>
  </si>
  <si>
    <t>Milton</t>
  </si>
  <si>
    <t>New Durham</t>
  </si>
  <si>
    <t>Strafford</t>
  </si>
  <si>
    <t>Acworth</t>
  </si>
  <si>
    <t>Charlestown</t>
  </si>
  <si>
    <t>Cornish</t>
  </si>
  <si>
    <t>Croydon</t>
  </si>
  <si>
    <t>Goshen</t>
  </si>
  <si>
    <t>Grantham</t>
  </si>
  <si>
    <t>Langdon</t>
  </si>
  <si>
    <t>Lempster</t>
  </si>
  <si>
    <t>Newport</t>
  </si>
  <si>
    <t>Plainfield</t>
  </si>
  <si>
    <t>Springfield</t>
  </si>
  <si>
    <t>Sunapee</t>
  </si>
  <si>
    <t>Unity</t>
  </si>
  <si>
    <t>Washington</t>
  </si>
  <si>
    <t>Regular</t>
  </si>
  <si>
    <t>Absentee</t>
  </si>
  <si>
    <t>Total</t>
  </si>
  <si>
    <t>Republican</t>
  </si>
  <si>
    <t>Democratic</t>
  </si>
  <si>
    <t>Belknap County</t>
  </si>
  <si>
    <t>Carroll County</t>
  </si>
  <si>
    <t>BALLOTS CAST</t>
  </si>
  <si>
    <t>Cheshire County</t>
  </si>
  <si>
    <t>Coos County</t>
  </si>
  <si>
    <t>Grafton County</t>
  </si>
  <si>
    <t>Hillsborough County</t>
  </si>
  <si>
    <t>Merrimack County</t>
  </si>
  <si>
    <t>Rockingham County</t>
  </si>
  <si>
    <t>Strafford County</t>
  </si>
  <si>
    <t>Sullivan County</t>
  </si>
  <si>
    <t>BALLOTS CAST/SUMMARY BY COUNTIES</t>
  </si>
  <si>
    <t xml:space="preserve"> </t>
  </si>
  <si>
    <t>Belknap</t>
  </si>
  <si>
    <t xml:space="preserve">Carroll </t>
  </si>
  <si>
    <t>Cheshire</t>
  </si>
  <si>
    <t>Coos</t>
  </si>
  <si>
    <t>Rockingham</t>
  </si>
  <si>
    <t>TOTALS</t>
  </si>
  <si>
    <t>Freedom</t>
  </si>
  <si>
    <t>Chesterfield</t>
  </si>
  <si>
    <t>Boscawen</t>
  </si>
  <si>
    <t>Hooksett</t>
  </si>
  <si>
    <t>Wolfeboro</t>
  </si>
  <si>
    <t>Alton</t>
  </si>
  <si>
    <t>Westmoreland</t>
  </si>
  <si>
    <t>Hinsdale</t>
  </si>
  <si>
    <t>Keene Ward 1</t>
  </si>
  <si>
    <t>Keene Ward 2</t>
  </si>
  <si>
    <t>Keene Ward 3</t>
  </si>
  <si>
    <t>Keene Ward 4</t>
  </si>
  <si>
    <t>Keene Ward 5</t>
  </si>
  <si>
    <t>Laconia Ward 1</t>
  </si>
  <si>
    <t>Laconia Ward 2</t>
  </si>
  <si>
    <t>Laconia Ward 3</t>
  </si>
  <si>
    <t>Laconia Ward 4</t>
  </si>
  <si>
    <t>Laconia Ward 5</t>
  </si>
  <si>
    <t>Laconia Ward 6</t>
  </si>
  <si>
    <t>Ossipee</t>
  </si>
  <si>
    <t>Winchester</t>
  </si>
  <si>
    <t xml:space="preserve">Berlin </t>
  </si>
  <si>
    <t>Lebanon Ward 1</t>
  </si>
  <si>
    <t>Lebanon Ward 2</t>
  </si>
  <si>
    <t>Lebanon Ward 3</t>
  </si>
  <si>
    <t>Enfield</t>
  </si>
  <si>
    <t>Greenville</t>
  </si>
  <si>
    <t>Bedford</t>
  </si>
  <si>
    <t>Manchester Ward 1</t>
  </si>
  <si>
    <t>Manchester Ward 2</t>
  </si>
  <si>
    <t>Manchester Ward 5</t>
  </si>
  <si>
    <t>Manchester Ward 6</t>
  </si>
  <si>
    <t>Manchester Ward 7</t>
  </si>
  <si>
    <t>Manchester Ward 8</t>
  </si>
  <si>
    <t>Manchester Ward 9</t>
  </si>
  <si>
    <t>Manchester Ward 10</t>
  </si>
  <si>
    <t>Manchester Ward 12</t>
  </si>
  <si>
    <t>Nashua Ward 1</t>
  </si>
  <si>
    <t>Nashua Ward 2</t>
  </si>
  <si>
    <t>Nashua Ward 3</t>
  </si>
  <si>
    <t>Nashua Ward 4</t>
  </si>
  <si>
    <t>Nashua Ward 5</t>
  </si>
  <si>
    <t>Nashua Ward 6</t>
  </si>
  <si>
    <t>Nashua Ward 7</t>
  </si>
  <si>
    <t>Nashua Ward 8</t>
  </si>
  <si>
    <t>Nashua Ward 9</t>
  </si>
  <si>
    <t>Allenstown</t>
  </si>
  <si>
    <t>Concord Ward 1</t>
  </si>
  <si>
    <t>Concord Ward 2</t>
  </si>
  <si>
    <t>Concord Ward 3</t>
  </si>
  <si>
    <t>Concord Ward 4</t>
  </si>
  <si>
    <t>Concord Ward 5</t>
  </si>
  <si>
    <t>Concord Ward 6</t>
  </si>
  <si>
    <t>Concord Ward 7</t>
  </si>
  <si>
    <t>Concord Ward 8</t>
  </si>
  <si>
    <t>Concord Ward 9</t>
  </si>
  <si>
    <t>Concord Ward 10</t>
  </si>
  <si>
    <t>Franklin Ward 1</t>
  </si>
  <si>
    <t>Franklin Ward 2</t>
  </si>
  <si>
    <t>Franklin Ward 3</t>
  </si>
  <si>
    <t>Wilmot</t>
  </si>
  <si>
    <t>Derry</t>
  </si>
  <si>
    <t>Newington</t>
  </si>
  <si>
    <t>Plaistow</t>
  </si>
  <si>
    <t>Portsmouth Ward 1</t>
  </si>
  <si>
    <t>Portsmouth Ward 2</t>
  </si>
  <si>
    <t>Portsmouth Ward 3</t>
  </si>
  <si>
    <t>Portsmouth Ward 4</t>
  </si>
  <si>
    <t>Portsmouth Ward 5</t>
  </si>
  <si>
    <t>Dover Ward 1</t>
  </si>
  <si>
    <t>Dover Ward 2</t>
  </si>
  <si>
    <t>Dover Ward 3</t>
  </si>
  <si>
    <t>Dover Ward 4</t>
  </si>
  <si>
    <t>Dover Ward 5</t>
  </si>
  <si>
    <t>Dover Ward 6</t>
  </si>
  <si>
    <t>Rochester Ward 1</t>
  </si>
  <si>
    <t>Rochester Ward 2</t>
  </si>
  <si>
    <t>Somersworth Ward 1</t>
  </si>
  <si>
    <t>Somersworth Ward 2</t>
  </si>
  <si>
    <t>Rochester Ward 3</t>
  </si>
  <si>
    <t>Rochester Ward 4</t>
  </si>
  <si>
    <t>Rochester Ward 5</t>
  </si>
  <si>
    <t>Rochester Ward 6</t>
  </si>
  <si>
    <t>Rollinsford</t>
  </si>
  <si>
    <t>Somersworth Ward 3</t>
  </si>
  <si>
    <t>Somersworth Ward 4</t>
  </si>
  <si>
    <t>Somersworth Ward 5</t>
  </si>
  <si>
    <t>Claremont Ward 1</t>
  </si>
  <si>
    <t>Claremont Ward 2</t>
  </si>
  <si>
    <t>Claremont Ward 3</t>
  </si>
  <si>
    <t>Exeter</t>
  </si>
  <si>
    <t>Weare</t>
  </si>
  <si>
    <t xml:space="preserve">Wilton </t>
  </si>
  <si>
    <t>Belmont*</t>
  </si>
  <si>
    <t>*corrections received after election from town clerk</t>
  </si>
  <si>
    <t>Jaffrey*</t>
  </si>
  <si>
    <t>Orford*</t>
  </si>
  <si>
    <t>Litchfield*</t>
  </si>
  <si>
    <t>Peterborough*</t>
  </si>
  <si>
    <t>Raymond*</t>
  </si>
  <si>
    <t>** corrections received from city clerk - May 2016</t>
  </si>
  <si>
    <t>Manchester Ward 3**</t>
  </si>
  <si>
    <t>Manchester Ward 4**</t>
  </si>
  <si>
    <t>Manchester Ward 11**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</si>
</sst>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  <numFmt numFmtId="165" formatCode="0.0"/>
    <numFmt numFmtId="166" formatCode="[$-409]dddd\,\ mmmm\ dd\,\ yyyy"/>
    <numFmt numFmtId="167" formatCode="[$-409]mmmm\ d\,\ yyyy;@"/>
    <numFmt numFmtId="168" formatCode="_(* #,##0.0_);_(* \(#,##0.0\);_(* &quot;-&quot;??_);_(@_)"/>
    <numFmt numFmtId="169" formatCode="_(* #,##0_);_(* \(#,##0\);_(* &quot;-&quot;??_);_(@_)"/>
  </numFmts>
  <fonts count="5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6"/>
      <name val="Times New Roman"/>
      <family val="1"/>
    </font>
    <font>
      <b/>
      <sz val="12"/>
      <color indexed="51"/>
      <name val="Times New Roman"/>
      <family val="1"/>
    </font>
    <font>
      <b/>
      <sz val="12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7030A0"/>
      <name val="Times New Roman"/>
      <family val="1"/>
    </font>
    <font>
      <b/>
      <sz val="12"/>
      <color rgb="FFFFC000"/>
      <name val="Times New Roman"/>
      <family val="1"/>
    </font>
    <font>
      <b/>
      <sz val="12"/>
      <color rgb="FF00B05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167" fontId="5" fillId="0" borderId="10" xfId="0" applyNumberFormat="1" applyFont="1" applyBorder="1" applyAlignment="1">
      <alignment horizontal="left"/>
    </xf>
    <xf numFmtId="0" fontId="8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41" fontId="13" fillId="0" borderId="10" xfId="42" applyNumberFormat="1" applyFont="1" applyBorder="1" applyAlignment="1">
      <alignment/>
    </xf>
    <xf numFmtId="41" fontId="9" fillId="0" borderId="10" xfId="42" applyNumberFormat="1" applyFont="1" applyBorder="1" applyAlignment="1">
      <alignment/>
    </xf>
    <xf numFmtId="41" fontId="13" fillId="0" borderId="0" xfId="0" applyNumberFormat="1" applyFont="1" applyAlignment="1">
      <alignment/>
    </xf>
    <xf numFmtId="41" fontId="9" fillId="0" borderId="0" xfId="42" applyNumberFormat="1" applyFont="1" applyAlignment="1">
      <alignment/>
    </xf>
    <xf numFmtId="0" fontId="9" fillId="0" borderId="12" xfId="0" applyFont="1" applyBorder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12" fillId="0" borderId="0" xfId="0" applyFont="1" applyFill="1" applyAlignment="1">
      <alignment/>
    </xf>
    <xf numFmtId="167" fontId="5" fillId="0" borderId="10" xfId="0" applyNumberFormat="1" applyFont="1" applyFill="1" applyBorder="1" applyAlignment="1">
      <alignment horizontal="left"/>
    </xf>
    <xf numFmtId="0" fontId="12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41" fontId="4" fillId="0" borderId="10" xfId="42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41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67" fontId="5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 textRotation="44"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textRotation="45"/>
    </xf>
    <xf numFmtId="0" fontId="5" fillId="0" borderId="10" xfId="0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41" fontId="12" fillId="0" borderId="0" xfId="42" applyNumberFormat="1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textRotation="45"/>
    </xf>
    <xf numFmtId="0" fontId="14" fillId="0" borderId="0" xfId="0" applyFont="1" applyFill="1" applyAlignment="1">
      <alignment textRotation="44"/>
    </xf>
    <xf numFmtId="41" fontId="4" fillId="0" borderId="0" xfId="42" applyNumberFormat="1" applyFont="1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41" fontId="4" fillId="0" borderId="0" xfId="42" applyNumberFormat="1" applyFont="1" applyFill="1" applyBorder="1" applyAlignment="1">
      <alignment/>
    </xf>
    <xf numFmtId="41" fontId="5" fillId="0" borderId="0" xfId="42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/>
    </xf>
    <xf numFmtId="41" fontId="4" fillId="33" borderId="10" xfId="42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4" fillId="33" borderId="0" xfId="0" applyFont="1" applyFill="1" applyAlignment="1">
      <alignment/>
    </xf>
    <xf numFmtId="0" fontId="9" fillId="0" borderId="0" xfId="0" applyFont="1" applyBorder="1" applyAlignment="1">
      <alignment/>
    </xf>
    <xf numFmtId="0" fontId="53" fillId="0" borderId="12" xfId="0" applyFont="1" applyBorder="1" applyAlignment="1">
      <alignment/>
    </xf>
    <xf numFmtId="0" fontId="9" fillId="33" borderId="12" xfId="0" applyFont="1" applyFill="1" applyBorder="1" applyAlignment="1">
      <alignment/>
    </xf>
    <xf numFmtId="0" fontId="54" fillId="0" borderId="12" xfId="0" applyFont="1" applyBorder="1" applyAlignment="1">
      <alignment/>
    </xf>
    <xf numFmtId="0" fontId="12" fillId="33" borderId="10" xfId="0" applyFont="1" applyFill="1" applyBorder="1" applyAlignment="1">
      <alignment/>
    </xf>
    <xf numFmtId="41" fontId="4" fillId="33" borderId="0" xfId="42" applyNumberFormat="1" applyFont="1" applyFill="1" applyAlignment="1">
      <alignment/>
    </xf>
    <xf numFmtId="41" fontId="12" fillId="33" borderId="0" xfId="42" applyNumberFormat="1" applyFont="1" applyFill="1" applyAlignment="1">
      <alignment/>
    </xf>
    <xf numFmtId="0" fontId="12" fillId="33" borderId="0" xfId="0" applyFont="1" applyFill="1" applyAlignment="1">
      <alignment/>
    </xf>
    <xf numFmtId="0" fontId="12" fillId="34" borderId="0" xfId="0" applyFont="1" applyFill="1" applyAlignment="1">
      <alignment/>
    </xf>
    <xf numFmtId="167" fontId="5" fillId="33" borderId="10" xfId="0" applyNumberFormat="1" applyFont="1" applyFill="1" applyBorder="1" applyAlignment="1">
      <alignment horizontal="left"/>
    </xf>
    <xf numFmtId="0" fontId="14" fillId="33" borderId="10" xfId="0" applyFont="1" applyFill="1" applyBorder="1" applyAlignment="1">
      <alignment/>
    </xf>
    <xf numFmtId="41" fontId="13" fillId="33" borderId="10" xfId="42" applyNumberFormat="1" applyFont="1" applyFill="1" applyBorder="1" applyAlignment="1">
      <alignment/>
    </xf>
    <xf numFmtId="0" fontId="13" fillId="33" borderId="0" xfId="0" applyFont="1" applyFill="1" applyAlignment="1">
      <alignment/>
    </xf>
    <xf numFmtId="41" fontId="5" fillId="0" borderId="10" xfId="42" applyNumberFormat="1" applyFont="1" applyFill="1" applyBorder="1" applyAlignment="1">
      <alignment/>
    </xf>
    <xf numFmtId="41" fontId="5" fillId="33" borderId="10" xfId="42" applyNumberFormat="1" applyFont="1" applyFill="1" applyBorder="1" applyAlignment="1">
      <alignment/>
    </xf>
    <xf numFmtId="0" fontId="14" fillId="33" borderId="0" xfId="0" applyFont="1" applyFill="1" applyAlignment="1">
      <alignment/>
    </xf>
    <xf numFmtId="41" fontId="5" fillId="0" borderId="0" xfId="0" applyNumberFormat="1" applyFont="1" applyFill="1" applyAlignment="1">
      <alignment/>
    </xf>
    <xf numFmtId="41" fontId="9" fillId="33" borderId="10" xfId="42" applyNumberFormat="1" applyFont="1" applyFill="1" applyBorder="1" applyAlignment="1">
      <alignment/>
    </xf>
    <xf numFmtId="41" fontId="4" fillId="33" borderId="0" xfId="42" applyNumberFormat="1" applyFont="1" applyFill="1" applyBorder="1" applyAlignment="1">
      <alignment/>
    </xf>
    <xf numFmtId="41" fontId="5" fillId="0" borderId="0" xfId="42" applyNumberFormat="1" applyFont="1" applyFill="1" applyAlignment="1">
      <alignment/>
    </xf>
    <xf numFmtId="0" fontId="15" fillId="0" borderId="0" xfId="0" applyFont="1" applyFill="1" applyAlignment="1">
      <alignment/>
    </xf>
    <xf numFmtId="0" fontId="15" fillId="0" borderId="11" xfId="0" applyFont="1" applyFill="1" applyBorder="1" applyAlignment="1">
      <alignment/>
    </xf>
    <xf numFmtId="169" fontId="14" fillId="33" borderId="10" xfId="42" applyNumberFormat="1" applyFont="1" applyFill="1" applyBorder="1" applyAlignment="1">
      <alignment/>
    </xf>
    <xf numFmtId="169" fontId="5" fillId="33" borderId="10" xfId="42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4" fillId="33" borderId="0" xfId="0" applyFont="1" applyFill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17.7109375" style="11" customWidth="1"/>
    <col min="2" max="2" width="11.28125" style="11" bestFit="1" customWidth="1"/>
    <col min="3" max="3" width="10.7109375" style="11" bestFit="1" customWidth="1"/>
    <col min="4" max="4" width="11.28125" style="11" bestFit="1" customWidth="1"/>
    <col min="5" max="5" width="3.421875" style="11" customWidth="1"/>
    <col min="6" max="6" width="11.28125" style="11" bestFit="1" customWidth="1"/>
    <col min="7" max="7" width="12.00390625" style="11" customWidth="1"/>
    <col min="8" max="8" width="11.28125" style="11" bestFit="1" customWidth="1"/>
    <col min="9" max="9" width="1.1484375" style="11" customWidth="1"/>
    <col min="10" max="10" width="4.8515625" style="11" customWidth="1"/>
    <col min="11" max="11" width="5.8515625" style="11" customWidth="1"/>
    <col min="12" max="12" width="31.140625" style="11" bestFit="1" customWidth="1"/>
    <col min="13" max="16384" width="9.140625" style="11" customWidth="1"/>
  </cols>
  <sheetData>
    <row r="1" spans="1:8" ht="25.5" customHeight="1">
      <c r="A1" s="4"/>
      <c r="B1" s="82" t="s">
        <v>235</v>
      </c>
      <c r="C1" s="82"/>
      <c r="D1" s="82"/>
      <c r="E1" s="82"/>
      <c r="F1" s="82"/>
      <c r="G1" s="82"/>
      <c r="H1" s="82"/>
    </row>
    <row r="2" spans="1:10" s="12" customFormat="1" ht="19.5" customHeight="1">
      <c r="A2" s="9">
        <v>42409</v>
      </c>
      <c r="B2" s="83" t="s">
        <v>222</v>
      </c>
      <c r="C2" s="83"/>
      <c r="D2" s="83"/>
      <c r="E2" s="1"/>
      <c r="F2" s="83" t="s">
        <v>223</v>
      </c>
      <c r="G2" s="83"/>
      <c r="H2" s="83"/>
      <c r="J2" s="12" t="s">
        <v>236</v>
      </c>
    </row>
    <row r="3" spans="1:10" s="12" customFormat="1" ht="15.75">
      <c r="A3" s="1" t="s">
        <v>236</v>
      </c>
      <c r="B3" s="53" t="s">
        <v>219</v>
      </c>
      <c r="C3" s="53" t="s">
        <v>220</v>
      </c>
      <c r="D3" s="53" t="s">
        <v>221</v>
      </c>
      <c r="E3" s="53"/>
      <c r="F3" s="53" t="s">
        <v>219</v>
      </c>
      <c r="G3" s="53" t="s">
        <v>220</v>
      </c>
      <c r="H3" s="53" t="s">
        <v>221</v>
      </c>
      <c r="J3" s="11" t="s">
        <v>236</v>
      </c>
    </row>
    <row r="4" spans="1:12" ht="18" customHeight="1">
      <c r="A4" s="3" t="s">
        <v>237</v>
      </c>
      <c r="B4" s="69">
        <v>14380</v>
      </c>
      <c r="C4" s="69">
        <v>1418</v>
      </c>
      <c r="D4" s="69">
        <f>B4+C4</f>
        <v>15798</v>
      </c>
      <c r="E4" s="69"/>
      <c r="F4" s="69">
        <v>9208</v>
      </c>
      <c r="G4" s="69">
        <v>740</v>
      </c>
      <c r="H4" s="69">
        <f>F4+G4</f>
        <v>9948</v>
      </c>
      <c r="J4" s="11" t="s">
        <v>236</v>
      </c>
      <c r="L4" s="70" t="s">
        <v>236</v>
      </c>
    </row>
    <row r="5" spans="1:10" ht="18" customHeight="1">
      <c r="A5" s="3" t="s">
        <v>238</v>
      </c>
      <c r="B5" s="69">
        <v>10870</v>
      </c>
      <c r="C5" s="69">
        <v>1466</v>
      </c>
      <c r="D5" s="69">
        <f aca="true" t="shared" si="0" ref="D5:D14">B5+C5</f>
        <v>12336</v>
      </c>
      <c r="E5" s="69"/>
      <c r="F5" s="69">
        <v>8144</v>
      </c>
      <c r="G5" s="69">
        <v>918</v>
      </c>
      <c r="H5" s="69">
        <f aca="true" t="shared" si="1" ref="H5:H14">F5+G5</f>
        <v>9062</v>
      </c>
      <c r="J5" s="11" t="s">
        <v>236</v>
      </c>
    </row>
    <row r="6" spans="1:8" ht="18" customHeight="1">
      <c r="A6" s="3" t="s">
        <v>239</v>
      </c>
      <c r="B6" s="69">
        <v>12851</v>
      </c>
      <c r="C6" s="69">
        <v>801</v>
      </c>
      <c r="D6" s="69">
        <f t="shared" si="0"/>
        <v>13652</v>
      </c>
      <c r="E6" s="69"/>
      <c r="F6" s="69">
        <v>16896</v>
      </c>
      <c r="G6" s="69">
        <v>1059</v>
      </c>
      <c r="H6" s="69">
        <f t="shared" si="1"/>
        <v>17955</v>
      </c>
    </row>
    <row r="7" spans="1:10" ht="18" customHeight="1">
      <c r="A7" s="3" t="s">
        <v>240</v>
      </c>
      <c r="B7" s="69">
        <v>5489</v>
      </c>
      <c r="C7" s="69">
        <v>435</v>
      </c>
      <c r="D7" s="69">
        <f t="shared" si="0"/>
        <v>5924</v>
      </c>
      <c r="E7" s="69"/>
      <c r="F7" s="69">
        <v>5521</v>
      </c>
      <c r="G7" s="69">
        <v>374</v>
      </c>
      <c r="H7" s="69">
        <f t="shared" si="1"/>
        <v>5895</v>
      </c>
      <c r="I7" s="11" t="s">
        <v>236</v>
      </c>
      <c r="J7" s="11" t="s">
        <v>236</v>
      </c>
    </row>
    <row r="8" spans="1:8" ht="18" customHeight="1">
      <c r="A8" s="3" t="s">
        <v>97</v>
      </c>
      <c r="B8" s="69">
        <v>15532</v>
      </c>
      <c r="C8" s="69">
        <v>1265</v>
      </c>
      <c r="D8" s="69">
        <f t="shared" si="0"/>
        <v>16797</v>
      </c>
      <c r="E8" s="69"/>
      <c r="F8" s="69">
        <v>19860</v>
      </c>
      <c r="G8" s="69">
        <v>1648</v>
      </c>
      <c r="H8" s="69">
        <f t="shared" si="1"/>
        <v>21508</v>
      </c>
    </row>
    <row r="9" spans="1:10" s="70" customFormat="1" ht="18" customHeight="1">
      <c r="A9" s="56" t="s">
        <v>130</v>
      </c>
      <c r="B9" s="69">
        <v>79537</v>
      </c>
      <c r="C9" s="69">
        <v>4913</v>
      </c>
      <c r="D9" s="69">
        <f t="shared" si="0"/>
        <v>84450</v>
      </c>
      <c r="E9" s="69"/>
      <c r="F9" s="69">
        <v>65444</v>
      </c>
      <c r="G9" s="69">
        <v>4194</v>
      </c>
      <c r="H9" s="69">
        <f t="shared" si="1"/>
        <v>69638</v>
      </c>
      <c r="J9" s="70" t="s">
        <v>236</v>
      </c>
    </row>
    <row r="10" spans="1:10" ht="18" customHeight="1">
      <c r="A10" s="3" t="s">
        <v>135</v>
      </c>
      <c r="B10" s="69">
        <v>31405</v>
      </c>
      <c r="C10" s="69">
        <v>1955</v>
      </c>
      <c r="D10" s="69">
        <f t="shared" si="0"/>
        <v>33360</v>
      </c>
      <c r="E10" s="69"/>
      <c r="F10" s="69">
        <v>29171</v>
      </c>
      <c r="G10" s="69">
        <v>2064</v>
      </c>
      <c r="H10" s="69">
        <f t="shared" si="1"/>
        <v>31235</v>
      </c>
      <c r="J10" s="11" t="s">
        <v>236</v>
      </c>
    </row>
    <row r="11" spans="1:10" ht="18" customHeight="1">
      <c r="A11" s="3" t="s">
        <v>241</v>
      </c>
      <c r="B11" s="13">
        <v>69706</v>
      </c>
      <c r="C11" s="13">
        <v>4896</v>
      </c>
      <c r="D11" s="69">
        <f t="shared" si="0"/>
        <v>74602</v>
      </c>
      <c r="E11" s="13"/>
      <c r="F11" s="13">
        <v>51467</v>
      </c>
      <c r="G11" s="13">
        <v>3873</v>
      </c>
      <c r="H11" s="69">
        <f t="shared" si="1"/>
        <v>55340</v>
      </c>
      <c r="J11" s="11" t="s">
        <v>236</v>
      </c>
    </row>
    <row r="12" spans="1:10" ht="18" customHeight="1">
      <c r="A12" s="3" t="s">
        <v>204</v>
      </c>
      <c r="B12" s="13">
        <v>21095</v>
      </c>
      <c r="C12" s="13">
        <v>1107</v>
      </c>
      <c r="D12" s="69">
        <f t="shared" si="0"/>
        <v>22202</v>
      </c>
      <c r="E12" s="13"/>
      <c r="F12" s="13">
        <v>24244</v>
      </c>
      <c r="G12" s="13">
        <v>1266</v>
      </c>
      <c r="H12" s="69">
        <f t="shared" si="1"/>
        <v>25510</v>
      </c>
      <c r="J12" s="11" t="s">
        <v>236</v>
      </c>
    </row>
    <row r="13" spans="1:8" ht="18" customHeight="1">
      <c r="A13" s="3" t="s">
        <v>37</v>
      </c>
      <c r="B13" s="13">
        <v>8023</v>
      </c>
      <c r="C13" s="13">
        <v>509</v>
      </c>
      <c r="D13" s="69">
        <f t="shared" si="0"/>
        <v>8532</v>
      </c>
      <c r="E13" s="13"/>
      <c r="F13" s="13">
        <v>8050</v>
      </c>
      <c r="G13" s="13">
        <v>639</v>
      </c>
      <c r="H13" s="69">
        <f t="shared" si="1"/>
        <v>8689</v>
      </c>
    </row>
    <row r="14" spans="1:11" ht="18" customHeight="1">
      <c r="A14" s="5" t="s">
        <v>242</v>
      </c>
      <c r="B14" s="14">
        <f>SUM(B4:B13)</f>
        <v>268888</v>
      </c>
      <c r="C14" s="14">
        <f>SUM(C4:C13)</f>
        <v>18765</v>
      </c>
      <c r="D14" s="75">
        <f t="shared" si="0"/>
        <v>287653</v>
      </c>
      <c r="E14" s="14"/>
      <c r="F14" s="14">
        <f>SUM(F4:F13)</f>
        <v>238005</v>
      </c>
      <c r="G14" s="14">
        <f>SUM(G4:G13)</f>
        <v>16775</v>
      </c>
      <c r="H14" s="75">
        <f t="shared" si="1"/>
        <v>254780</v>
      </c>
      <c r="K14" s="15"/>
    </row>
    <row r="15" spans="1:8" ht="15.75">
      <c r="A15" s="6" t="s">
        <v>236</v>
      </c>
      <c r="B15" s="16"/>
      <c r="C15" s="16"/>
      <c r="D15" s="16"/>
      <c r="E15" s="16"/>
      <c r="F15" s="16"/>
      <c r="G15" s="16"/>
      <c r="H15" s="16"/>
    </row>
    <row r="16" spans="1:8" ht="15.75">
      <c r="A16" s="2"/>
      <c r="B16" s="58"/>
      <c r="C16" s="58" t="s">
        <v>236</v>
      </c>
      <c r="D16" s="58" t="s">
        <v>236</v>
      </c>
      <c r="E16" s="16"/>
      <c r="F16" s="58"/>
      <c r="G16" s="58"/>
      <c r="H16" s="58" t="s">
        <v>236</v>
      </c>
    </row>
    <row r="17" spans="2:6" s="17" customFormat="1" ht="15.75">
      <c r="B17" s="59"/>
      <c r="C17" s="60"/>
      <c r="F17" s="61"/>
    </row>
    <row r="18" spans="2:10" s="12" customFormat="1" ht="15.75">
      <c r="B18" s="19"/>
      <c r="F18" s="20"/>
      <c r="J18" s="18"/>
    </row>
    <row r="19" s="12" customFormat="1" ht="15.75">
      <c r="F19" s="19"/>
    </row>
    <row r="20" s="12" customFormat="1" ht="15.75">
      <c r="F20" s="11"/>
    </row>
    <row r="21" s="12" customFormat="1" ht="15.75">
      <c r="F21" s="11"/>
    </row>
    <row r="22" s="12" customFormat="1" ht="15.75">
      <c r="F22" s="11"/>
    </row>
    <row r="23" s="12" customFormat="1" ht="15.75">
      <c r="F23" s="11"/>
    </row>
    <row r="24" spans="4:8" s="12" customFormat="1" ht="15.75">
      <c r="D24" s="11"/>
      <c r="F24" s="11"/>
      <c r="H24" s="11"/>
    </row>
    <row r="25" spans="4:8" s="12" customFormat="1" ht="15.75">
      <c r="D25" s="11"/>
      <c r="F25" s="11"/>
      <c r="H25" s="11"/>
    </row>
    <row r="26" spans="3:10" s="12" customFormat="1" ht="15.75">
      <c r="C26" s="11"/>
      <c r="D26" s="11"/>
      <c r="F26" s="11"/>
      <c r="H26" s="11"/>
      <c r="J26" s="11"/>
    </row>
    <row r="27" spans="2:10" s="12" customFormat="1" ht="15.75">
      <c r="B27" s="11"/>
      <c r="C27" s="11"/>
      <c r="D27" s="11"/>
      <c r="F27" s="11"/>
      <c r="G27" s="11"/>
      <c r="H27" s="11"/>
      <c r="J27" s="11"/>
    </row>
  </sheetData>
  <sheetProtection/>
  <mergeCells count="3">
    <mergeCell ref="B1:H1"/>
    <mergeCell ref="B2:D2"/>
    <mergeCell ref="F2:H2"/>
  </mergeCells>
  <printOptions gridLines="1"/>
  <pageMargins left="1.95" right="0.2" top="0.19" bottom="0.4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1">
      <selection activeCell="A46" sqref="A46"/>
    </sheetView>
  </sheetViews>
  <sheetFormatPr defaultColWidth="8.8515625" defaultRowHeight="12.75"/>
  <cols>
    <col min="1" max="1" width="19.7109375" style="27" customWidth="1"/>
    <col min="2" max="2" width="9.421875" style="27" customWidth="1"/>
    <col min="3" max="3" width="10.57421875" style="27" bestFit="1" customWidth="1"/>
    <col min="4" max="4" width="8.7109375" style="27" customWidth="1"/>
    <col min="5" max="5" width="3.28125" style="27" customWidth="1"/>
    <col min="6" max="6" width="11.140625" style="27" bestFit="1" customWidth="1"/>
    <col min="7" max="7" width="10.57421875" style="27" bestFit="1" customWidth="1"/>
    <col min="8" max="9" width="9.8515625" style="27" customWidth="1"/>
    <col min="10" max="10" width="7.7109375" style="27" customWidth="1"/>
    <col min="11" max="11" width="7.28125" style="27" customWidth="1"/>
    <col min="12" max="12" width="8.57421875" style="27" customWidth="1"/>
    <col min="13" max="16384" width="8.8515625" style="27" customWidth="1"/>
  </cols>
  <sheetData>
    <row r="1" spans="2:9" s="26" customFormat="1" ht="15">
      <c r="B1" s="84" t="s">
        <v>226</v>
      </c>
      <c r="C1" s="84"/>
      <c r="D1" s="84"/>
      <c r="E1" s="84"/>
      <c r="F1" s="84"/>
      <c r="G1" s="84"/>
      <c r="H1" s="84"/>
      <c r="I1" s="39"/>
    </row>
    <row r="2" spans="1:9" s="47" customFormat="1" ht="14.25">
      <c r="A2" s="22">
        <v>42409</v>
      </c>
      <c r="B2" s="85" t="s">
        <v>222</v>
      </c>
      <c r="C2" s="85"/>
      <c r="D2" s="85"/>
      <c r="E2" s="35"/>
      <c r="F2" s="85" t="s">
        <v>223</v>
      </c>
      <c r="G2" s="85"/>
      <c r="H2" s="85"/>
      <c r="I2" s="48"/>
    </row>
    <row r="3" spans="1:9" s="47" customFormat="1" ht="14.25">
      <c r="A3" s="35" t="s">
        <v>224</v>
      </c>
      <c r="B3" s="38" t="s">
        <v>219</v>
      </c>
      <c r="C3" s="38" t="s">
        <v>220</v>
      </c>
      <c r="D3" s="38" t="s">
        <v>221</v>
      </c>
      <c r="E3" s="38"/>
      <c r="F3" s="38" t="s">
        <v>219</v>
      </c>
      <c r="G3" s="38" t="s">
        <v>220</v>
      </c>
      <c r="H3" s="38" t="s">
        <v>221</v>
      </c>
      <c r="I3" s="49"/>
    </row>
    <row r="4" spans="1:9" ht="15">
      <c r="A4" s="7" t="s">
        <v>248</v>
      </c>
      <c r="B4" s="29">
        <v>1649</v>
      </c>
      <c r="C4" s="29">
        <v>223</v>
      </c>
      <c r="D4" s="25">
        <f>B4+C4</f>
        <v>1872</v>
      </c>
      <c r="E4" s="29"/>
      <c r="F4" s="29">
        <v>696</v>
      </c>
      <c r="G4" s="29">
        <v>59</v>
      </c>
      <c r="H4" s="25">
        <f>F4+G4</f>
        <v>755</v>
      </c>
      <c r="I4" s="50"/>
    </row>
    <row r="5" spans="1:9" ht="15">
      <c r="A5" s="7" t="s">
        <v>0</v>
      </c>
      <c r="B5" s="29">
        <v>1097</v>
      </c>
      <c r="C5" s="29">
        <v>58</v>
      </c>
      <c r="D5" s="25">
        <f aca="true" t="shared" si="0" ref="D5:D20">B5+C5</f>
        <v>1155</v>
      </c>
      <c r="E5" s="29"/>
      <c r="F5" s="29">
        <v>740</v>
      </c>
      <c r="G5" s="29">
        <v>43</v>
      </c>
      <c r="H5" s="25">
        <f aca="true" t="shared" si="1" ref="H5:H20">F5+G5</f>
        <v>783</v>
      </c>
      <c r="I5" s="50"/>
    </row>
    <row r="6" spans="1:10" ht="15">
      <c r="A6" s="7" t="s">
        <v>336</v>
      </c>
      <c r="B6" s="29">
        <v>1540</v>
      </c>
      <c r="C6" s="29">
        <v>84</v>
      </c>
      <c r="D6" s="25">
        <v>1624</v>
      </c>
      <c r="E6" s="29"/>
      <c r="F6" s="29">
        <v>1011</v>
      </c>
      <c r="G6" s="29">
        <v>35</v>
      </c>
      <c r="H6" s="25">
        <v>1046</v>
      </c>
      <c r="I6" s="50"/>
      <c r="J6" s="27" t="s">
        <v>236</v>
      </c>
    </row>
    <row r="7" spans="1:9" ht="15">
      <c r="A7" s="7" t="s">
        <v>1</v>
      </c>
      <c r="B7" s="29">
        <v>317</v>
      </c>
      <c r="C7" s="29">
        <v>43</v>
      </c>
      <c r="D7" s="25">
        <f t="shared" si="0"/>
        <v>360</v>
      </c>
      <c r="E7" s="29"/>
      <c r="F7" s="29">
        <v>194</v>
      </c>
      <c r="G7" s="29">
        <v>20</v>
      </c>
      <c r="H7" s="25">
        <f t="shared" si="1"/>
        <v>214</v>
      </c>
      <c r="I7" s="50"/>
    </row>
    <row r="8" spans="1:9" ht="15">
      <c r="A8" s="7" t="s">
        <v>2</v>
      </c>
      <c r="B8" s="29">
        <v>1917</v>
      </c>
      <c r="C8" s="29">
        <v>240</v>
      </c>
      <c r="D8" s="25">
        <f t="shared" si="0"/>
        <v>2157</v>
      </c>
      <c r="E8" s="29"/>
      <c r="F8" s="29">
        <v>1118</v>
      </c>
      <c r="G8" s="29">
        <v>142</v>
      </c>
      <c r="H8" s="25">
        <f t="shared" si="1"/>
        <v>1260</v>
      </c>
      <c r="I8" s="50"/>
    </row>
    <row r="9" spans="1:9" ht="15">
      <c r="A9" s="7" t="s">
        <v>3</v>
      </c>
      <c r="B9" s="29">
        <v>962</v>
      </c>
      <c r="C9" s="29">
        <v>72</v>
      </c>
      <c r="D9" s="25">
        <f t="shared" si="0"/>
        <v>1034</v>
      </c>
      <c r="E9" s="29"/>
      <c r="F9" s="29">
        <v>605</v>
      </c>
      <c r="G9" s="29">
        <v>58</v>
      </c>
      <c r="H9" s="25">
        <f t="shared" si="1"/>
        <v>663</v>
      </c>
      <c r="I9" s="50"/>
    </row>
    <row r="10" spans="1:9" ht="15">
      <c r="A10" s="7" t="s">
        <v>256</v>
      </c>
      <c r="B10" s="29">
        <v>647</v>
      </c>
      <c r="C10" s="29">
        <v>98</v>
      </c>
      <c r="D10" s="25">
        <f t="shared" si="0"/>
        <v>745</v>
      </c>
      <c r="E10" s="29"/>
      <c r="F10" s="29">
        <v>359</v>
      </c>
      <c r="G10" s="29">
        <v>47</v>
      </c>
      <c r="H10" s="25">
        <f t="shared" si="1"/>
        <v>406</v>
      </c>
      <c r="I10" s="50"/>
    </row>
    <row r="11" spans="1:9" ht="15">
      <c r="A11" s="7" t="s">
        <v>257</v>
      </c>
      <c r="B11" s="29">
        <v>440</v>
      </c>
      <c r="C11" s="29">
        <v>33</v>
      </c>
      <c r="D11" s="25">
        <f t="shared" si="0"/>
        <v>473</v>
      </c>
      <c r="E11" s="29"/>
      <c r="F11" s="29">
        <v>315</v>
      </c>
      <c r="G11" s="29">
        <v>20</v>
      </c>
      <c r="H11" s="25">
        <f t="shared" si="1"/>
        <v>335</v>
      </c>
      <c r="I11" s="50"/>
    </row>
    <row r="12" spans="1:9" ht="15">
      <c r="A12" s="7" t="s">
        <v>258</v>
      </c>
      <c r="B12" s="29">
        <v>515</v>
      </c>
      <c r="C12" s="29">
        <v>50</v>
      </c>
      <c r="D12" s="25">
        <f t="shared" si="0"/>
        <v>565</v>
      </c>
      <c r="E12" s="29"/>
      <c r="F12" s="29">
        <v>410</v>
      </c>
      <c r="G12" s="29">
        <v>46</v>
      </c>
      <c r="H12" s="25">
        <f t="shared" si="1"/>
        <v>456</v>
      </c>
      <c r="I12" s="50"/>
    </row>
    <row r="13" spans="1:9" ht="15">
      <c r="A13" s="7" t="s">
        <v>259</v>
      </c>
      <c r="B13" s="29">
        <v>474</v>
      </c>
      <c r="C13" s="29">
        <v>28</v>
      </c>
      <c r="D13" s="25">
        <f t="shared" si="0"/>
        <v>502</v>
      </c>
      <c r="E13" s="29"/>
      <c r="F13" s="29">
        <v>354</v>
      </c>
      <c r="G13" s="29">
        <v>15</v>
      </c>
      <c r="H13" s="25">
        <f t="shared" si="1"/>
        <v>369</v>
      </c>
      <c r="I13" s="50"/>
    </row>
    <row r="14" spans="1:9" ht="15">
      <c r="A14" s="7" t="s">
        <v>260</v>
      </c>
      <c r="B14" s="29">
        <v>365</v>
      </c>
      <c r="C14" s="29">
        <v>18</v>
      </c>
      <c r="D14" s="25">
        <f t="shared" si="0"/>
        <v>383</v>
      </c>
      <c r="E14" s="29"/>
      <c r="F14" s="29">
        <v>334</v>
      </c>
      <c r="G14" s="29">
        <v>8</v>
      </c>
      <c r="H14" s="25">
        <f t="shared" si="1"/>
        <v>342</v>
      </c>
      <c r="I14" s="50"/>
    </row>
    <row r="15" spans="1:9" ht="15">
      <c r="A15" s="7" t="s">
        <v>261</v>
      </c>
      <c r="B15" s="29">
        <v>729</v>
      </c>
      <c r="C15" s="29">
        <v>76</v>
      </c>
      <c r="D15" s="25">
        <f t="shared" si="0"/>
        <v>805</v>
      </c>
      <c r="E15" s="29"/>
      <c r="F15" s="29">
        <v>454</v>
      </c>
      <c r="G15" s="29">
        <v>29</v>
      </c>
      <c r="H15" s="25">
        <f t="shared" si="1"/>
        <v>483</v>
      </c>
      <c r="I15" s="50"/>
    </row>
    <row r="16" spans="1:9" s="57" customFormat="1" ht="15">
      <c r="A16" s="56" t="s">
        <v>4</v>
      </c>
      <c r="B16" s="54">
        <v>1696</v>
      </c>
      <c r="C16" s="54">
        <v>217</v>
      </c>
      <c r="D16" s="55">
        <f t="shared" si="0"/>
        <v>1913</v>
      </c>
      <c r="E16" s="54"/>
      <c r="F16" s="54">
        <v>1077</v>
      </c>
      <c r="G16" s="54">
        <v>104</v>
      </c>
      <c r="H16" s="55">
        <f t="shared" si="1"/>
        <v>1181</v>
      </c>
      <c r="I16" s="76"/>
    </row>
    <row r="17" spans="1:9" ht="15">
      <c r="A17" s="7" t="s">
        <v>5</v>
      </c>
      <c r="B17" s="29">
        <v>566</v>
      </c>
      <c r="C17" s="29">
        <v>42</v>
      </c>
      <c r="D17" s="25">
        <f t="shared" si="0"/>
        <v>608</v>
      </c>
      <c r="E17" s="29"/>
      <c r="F17" s="29">
        <v>391</v>
      </c>
      <c r="G17" s="29">
        <v>29</v>
      </c>
      <c r="H17" s="25">
        <f t="shared" si="1"/>
        <v>420</v>
      </c>
      <c r="I17" s="50"/>
    </row>
    <row r="18" spans="1:9" ht="15">
      <c r="A18" s="7" t="s">
        <v>6</v>
      </c>
      <c r="B18" s="29">
        <v>806</v>
      </c>
      <c r="C18" s="29">
        <v>68</v>
      </c>
      <c r="D18" s="25">
        <f t="shared" si="0"/>
        <v>874</v>
      </c>
      <c r="E18" s="29"/>
      <c r="F18" s="29">
        <v>577</v>
      </c>
      <c r="G18" s="29">
        <v>41</v>
      </c>
      <c r="H18" s="25">
        <f t="shared" si="1"/>
        <v>618</v>
      </c>
      <c r="I18" s="50"/>
    </row>
    <row r="19" spans="1:9" ht="15">
      <c r="A19" s="7" t="s">
        <v>7</v>
      </c>
      <c r="B19" s="29">
        <v>660</v>
      </c>
      <c r="C19" s="29">
        <v>68</v>
      </c>
      <c r="D19" s="25">
        <f t="shared" si="0"/>
        <v>728</v>
      </c>
      <c r="E19" s="29"/>
      <c r="F19" s="29">
        <v>573</v>
      </c>
      <c r="G19" s="29">
        <v>44</v>
      </c>
      <c r="H19" s="25">
        <f t="shared" si="1"/>
        <v>617</v>
      </c>
      <c r="I19" s="50"/>
    </row>
    <row r="20" spans="1:9" s="36" customFormat="1" ht="14.25">
      <c r="A20" s="28" t="s">
        <v>8</v>
      </c>
      <c r="B20" s="35">
        <f>SUM(B4:B19)</f>
        <v>14380</v>
      </c>
      <c r="C20" s="35">
        <f>SUM(C4:C19)</f>
        <v>1418</v>
      </c>
      <c r="D20" s="71">
        <f t="shared" si="0"/>
        <v>15798</v>
      </c>
      <c r="E20" s="35"/>
      <c r="F20" s="35">
        <f>SUM(F4:F19)</f>
        <v>9208</v>
      </c>
      <c r="G20" s="35">
        <f>SUM(G4:G19)</f>
        <v>740</v>
      </c>
      <c r="H20" s="71">
        <f t="shared" si="1"/>
        <v>9948</v>
      </c>
      <c r="I20" s="51"/>
    </row>
    <row r="21" ht="15">
      <c r="A21" s="8"/>
    </row>
    <row r="22" spans="1:9" ht="12.75">
      <c r="A22" s="29"/>
      <c r="B22" s="29"/>
      <c r="C22" s="29"/>
      <c r="D22" s="29"/>
      <c r="E22" s="29"/>
      <c r="F22" s="29"/>
      <c r="G22" s="29"/>
      <c r="H22" s="29"/>
      <c r="I22" s="32"/>
    </row>
    <row r="23" spans="1:9" s="26" customFormat="1" ht="15">
      <c r="A23" s="7"/>
      <c r="B23" s="85" t="s">
        <v>226</v>
      </c>
      <c r="C23" s="85"/>
      <c r="D23" s="85"/>
      <c r="E23" s="85"/>
      <c r="F23" s="85"/>
      <c r="G23" s="85"/>
      <c r="H23" s="85"/>
      <c r="I23" s="48"/>
    </row>
    <row r="24" spans="1:9" s="47" customFormat="1" ht="14.25">
      <c r="A24" s="28"/>
      <c r="B24" s="85" t="s">
        <v>222</v>
      </c>
      <c r="C24" s="85"/>
      <c r="D24" s="85"/>
      <c r="E24" s="35"/>
      <c r="F24" s="85" t="s">
        <v>223</v>
      </c>
      <c r="G24" s="85"/>
      <c r="H24" s="85"/>
      <c r="I24" s="48"/>
    </row>
    <row r="25" spans="1:9" s="47" customFormat="1" ht="14.25">
      <c r="A25" s="35" t="s">
        <v>225</v>
      </c>
      <c r="B25" s="38" t="s">
        <v>219</v>
      </c>
      <c r="C25" s="38" t="s">
        <v>220</v>
      </c>
      <c r="D25" s="38" t="s">
        <v>221</v>
      </c>
      <c r="E25" s="38"/>
      <c r="F25" s="38" t="s">
        <v>219</v>
      </c>
      <c r="G25" s="38" t="s">
        <v>220</v>
      </c>
      <c r="H25" s="28" t="s">
        <v>221</v>
      </c>
      <c r="I25" s="52"/>
    </row>
    <row r="26" spans="1:9" ht="15">
      <c r="A26" s="7" t="s">
        <v>9</v>
      </c>
      <c r="B26" s="29">
        <v>131</v>
      </c>
      <c r="C26" s="29">
        <v>8</v>
      </c>
      <c r="D26" s="25">
        <f>B26+C26</f>
        <v>139</v>
      </c>
      <c r="E26" s="29"/>
      <c r="F26" s="29">
        <v>149</v>
      </c>
      <c r="G26" s="29">
        <v>14</v>
      </c>
      <c r="H26" s="25">
        <f>F26+G26</f>
        <v>163</v>
      </c>
      <c r="I26" s="50"/>
    </row>
    <row r="27" spans="1:9" ht="15">
      <c r="A27" s="7" t="s">
        <v>10</v>
      </c>
      <c r="B27" s="29">
        <v>677</v>
      </c>
      <c r="C27" s="29">
        <v>52</v>
      </c>
      <c r="D27" s="25">
        <f aca="true" t="shared" si="2" ref="D27:D45">B27+C27</f>
        <v>729</v>
      </c>
      <c r="E27" s="29"/>
      <c r="F27" s="29">
        <v>688</v>
      </c>
      <c r="G27" s="29">
        <v>55</v>
      </c>
      <c r="H27" s="25">
        <f aca="true" t="shared" si="3" ref="H27:H45">F27+G27</f>
        <v>743</v>
      </c>
      <c r="I27" s="50"/>
    </row>
    <row r="28" spans="1:9" ht="15">
      <c r="A28" s="7" t="s">
        <v>11</v>
      </c>
      <c r="B28" s="29">
        <v>217</v>
      </c>
      <c r="C28" s="29">
        <v>18</v>
      </c>
      <c r="D28" s="25">
        <f t="shared" si="2"/>
        <v>235</v>
      </c>
      <c r="E28" s="29"/>
      <c r="F28" s="29">
        <v>116</v>
      </c>
      <c r="G28" s="29">
        <v>3</v>
      </c>
      <c r="H28" s="25">
        <f t="shared" si="3"/>
        <v>119</v>
      </c>
      <c r="I28" s="50"/>
    </row>
    <row r="29" spans="1:9" ht="15">
      <c r="A29" s="7" t="s">
        <v>12</v>
      </c>
      <c r="B29" s="29">
        <v>70</v>
      </c>
      <c r="C29" s="29">
        <v>4</v>
      </c>
      <c r="D29" s="25">
        <f t="shared" si="2"/>
        <v>74</v>
      </c>
      <c r="E29" s="29"/>
      <c r="F29" s="29">
        <v>55</v>
      </c>
      <c r="G29" s="29">
        <v>7</v>
      </c>
      <c r="H29" s="25">
        <f t="shared" si="3"/>
        <v>62</v>
      </c>
      <c r="I29" s="50"/>
    </row>
    <row r="30" spans="1:9" ht="15">
      <c r="A30" s="7" t="s">
        <v>13</v>
      </c>
      <c r="B30" s="29">
        <v>1484</v>
      </c>
      <c r="C30" s="29">
        <v>148</v>
      </c>
      <c r="D30" s="25">
        <f t="shared" si="2"/>
        <v>1632</v>
      </c>
      <c r="E30" s="29"/>
      <c r="F30" s="29">
        <v>1690</v>
      </c>
      <c r="G30" s="29">
        <v>132</v>
      </c>
      <c r="H30" s="25">
        <f t="shared" si="3"/>
        <v>1822</v>
      </c>
      <c r="I30" s="50"/>
    </row>
    <row r="31" spans="1:9" s="57" customFormat="1" ht="15">
      <c r="A31" s="56" t="s">
        <v>14</v>
      </c>
      <c r="B31" s="54">
        <v>101</v>
      </c>
      <c r="C31" s="54">
        <v>17</v>
      </c>
      <c r="D31" s="55">
        <f t="shared" si="2"/>
        <v>118</v>
      </c>
      <c r="E31" s="54"/>
      <c r="F31" s="54">
        <v>111</v>
      </c>
      <c r="G31" s="54">
        <v>13</v>
      </c>
      <c r="H31" s="55">
        <f t="shared" si="3"/>
        <v>124</v>
      </c>
      <c r="I31" s="76"/>
    </row>
    <row r="32" spans="1:9" ht="15">
      <c r="A32" s="7" t="s">
        <v>15</v>
      </c>
      <c r="B32" s="29">
        <v>356</v>
      </c>
      <c r="C32" s="29">
        <v>20</v>
      </c>
      <c r="D32" s="25">
        <f t="shared" si="2"/>
        <v>376</v>
      </c>
      <c r="E32" s="29"/>
      <c r="F32" s="29">
        <v>228</v>
      </c>
      <c r="G32" s="29">
        <v>25</v>
      </c>
      <c r="H32" s="25">
        <f t="shared" si="3"/>
        <v>253</v>
      </c>
      <c r="I32" s="50"/>
    </row>
    <row r="33" spans="1:9" ht="15">
      <c r="A33" s="7" t="s">
        <v>243</v>
      </c>
      <c r="B33" s="29">
        <v>353</v>
      </c>
      <c r="C33" s="29">
        <v>49</v>
      </c>
      <c r="D33" s="25">
        <f t="shared" si="2"/>
        <v>402</v>
      </c>
      <c r="E33" s="29"/>
      <c r="F33" s="29">
        <v>249</v>
      </c>
      <c r="G33" s="29">
        <v>38</v>
      </c>
      <c r="H33" s="25">
        <f t="shared" si="3"/>
        <v>287</v>
      </c>
      <c r="I33" s="50"/>
    </row>
    <row r="34" spans="1:9" ht="15">
      <c r="A34" s="7" t="s">
        <v>16</v>
      </c>
      <c r="B34" s="29">
        <v>63</v>
      </c>
      <c r="C34" s="29">
        <v>27</v>
      </c>
      <c r="D34" s="25">
        <f t="shared" si="2"/>
        <v>90</v>
      </c>
      <c r="E34" s="29"/>
      <c r="F34" s="29">
        <v>13</v>
      </c>
      <c r="G34" s="29">
        <v>7</v>
      </c>
      <c r="H34" s="25">
        <f t="shared" si="3"/>
        <v>20</v>
      </c>
      <c r="I34" s="50"/>
    </row>
    <row r="35" spans="1:9" ht="15">
      <c r="A35" s="7" t="s">
        <v>17</v>
      </c>
      <c r="B35" s="29">
        <v>9</v>
      </c>
      <c r="C35" s="29">
        <v>5</v>
      </c>
      <c r="D35" s="25">
        <f t="shared" si="2"/>
        <v>14</v>
      </c>
      <c r="E35" s="29"/>
      <c r="F35" s="29">
        <v>17</v>
      </c>
      <c r="G35" s="29">
        <v>4</v>
      </c>
      <c r="H35" s="25">
        <f t="shared" si="3"/>
        <v>21</v>
      </c>
      <c r="I35" s="50"/>
    </row>
    <row r="36" spans="1:9" ht="15">
      <c r="A36" s="7" t="s">
        <v>18</v>
      </c>
      <c r="B36" s="29">
        <v>229</v>
      </c>
      <c r="C36" s="29">
        <v>47</v>
      </c>
      <c r="D36" s="25">
        <f t="shared" si="2"/>
        <v>276</v>
      </c>
      <c r="E36" s="29"/>
      <c r="F36" s="29">
        <v>280</v>
      </c>
      <c r="G36" s="29">
        <v>35</v>
      </c>
      <c r="H36" s="25">
        <f t="shared" si="3"/>
        <v>315</v>
      </c>
      <c r="I36" s="50"/>
    </row>
    <row r="37" spans="1:9" ht="15">
      <c r="A37" s="7" t="s">
        <v>19</v>
      </c>
      <c r="B37" s="29">
        <v>526</v>
      </c>
      <c r="C37" s="29">
        <v>40</v>
      </c>
      <c r="D37" s="25">
        <f t="shared" si="2"/>
        <v>566</v>
      </c>
      <c r="E37" s="29"/>
      <c r="F37" s="29">
        <v>507</v>
      </c>
      <c r="G37" s="29">
        <v>55</v>
      </c>
      <c r="H37" s="25">
        <f t="shared" si="3"/>
        <v>562</v>
      </c>
      <c r="I37" s="50"/>
    </row>
    <row r="38" spans="1:9" ht="15">
      <c r="A38" s="7" t="s">
        <v>20</v>
      </c>
      <c r="B38" s="29">
        <v>1378</v>
      </c>
      <c r="C38" s="29">
        <v>297</v>
      </c>
      <c r="D38" s="25">
        <f t="shared" si="2"/>
        <v>1675</v>
      </c>
      <c r="E38" s="29"/>
      <c r="F38" s="29">
        <v>629</v>
      </c>
      <c r="G38" s="29">
        <v>117</v>
      </c>
      <c r="H38" s="25">
        <f t="shared" si="3"/>
        <v>746</v>
      </c>
      <c r="I38" s="50"/>
    </row>
    <row r="39" spans="1:9" ht="15">
      <c r="A39" s="7" t="s">
        <v>262</v>
      </c>
      <c r="B39" s="29">
        <v>855</v>
      </c>
      <c r="C39" s="29">
        <v>90</v>
      </c>
      <c r="D39" s="25">
        <f t="shared" si="2"/>
        <v>945</v>
      </c>
      <c r="E39" s="29"/>
      <c r="F39" s="29">
        <v>487</v>
      </c>
      <c r="G39" s="29">
        <v>55</v>
      </c>
      <c r="H39" s="25">
        <f t="shared" si="3"/>
        <v>542</v>
      </c>
      <c r="I39" s="50"/>
    </row>
    <row r="40" spans="1:9" ht="15">
      <c r="A40" s="7" t="s">
        <v>21</v>
      </c>
      <c r="B40" s="29">
        <v>357</v>
      </c>
      <c r="C40" s="29">
        <v>31</v>
      </c>
      <c r="D40" s="25">
        <f t="shared" si="2"/>
        <v>388</v>
      </c>
      <c r="E40" s="29"/>
      <c r="F40" s="29">
        <v>397</v>
      </c>
      <c r="G40" s="29">
        <v>50</v>
      </c>
      <c r="H40" s="25">
        <f t="shared" si="3"/>
        <v>447</v>
      </c>
      <c r="I40" s="50"/>
    </row>
    <row r="41" spans="1:9" ht="15">
      <c r="A41" s="7" t="s">
        <v>22</v>
      </c>
      <c r="B41" s="29">
        <v>506</v>
      </c>
      <c r="C41" s="29">
        <v>48</v>
      </c>
      <c r="D41" s="25">
        <f t="shared" si="2"/>
        <v>554</v>
      </c>
      <c r="E41" s="29"/>
      <c r="F41" s="29">
        <v>518</v>
      </c>
      <c r="G41" s="29">
        <v>40</v>
      </c>
      <c r="H41" s="25">
        <f t="shared" si="3"/>
        <v>558</v>
      </c>
      <c r="I41" s="50"/>
    </row>
    <row r="42" spans="1:9" ht="15">
      <c r="A42" s="7" t="s">
        <v>23</v>
      </c>
      <c r="B42" s="29">
        <v>733</v>
      </c>
      <c r="C42" s="29">
        <v>121</v>
      </c>
      <c r="D42" s="25">
        <f t="shared" si="2"/>
        <v>854</v>
      </c>
      <c r="E42" s="29"/>
      <c r="F42" s="29">
        <v>373</v>
      </c>
      <c r="G42" s="29">
        <v>47</v>
      </c>
      <c r="H42" s="25">
        <f t="shared" si="3"/>
        <v>420</v>
      </c>
      <c r="I42" s="50"/>
    </row>
    <row r="43" spans="1:9" s="57" customFormat="1" ht="15">
      <c r="A43" s="56" t="s">
        <v>24</v>
      </c>
      <c r="B43" s="54">
        <v>1104</v>
      </c>
      <c r="C43" s="54">
        <v>160</v>
      </c>
      <c r="D43" s="55">
        <f t="shared" si="2"/>
        <v>1264</v>
      </c>
      <c r="E43" s="54"/>
      <c r="F43" s="54">
        <v>531</v>
      </c>
      <c r="G43" s="54">
        <v>54</v>
      </c>
      <c r="H43" s="55">
        <f t="shared" si="3"/>
        <v>585</v>
      </c>
      <c r="I43" s="76"/>
    </row>
    <row r="44" spans="1:9" ht="15">
      <c r="A44" s="7" t="s">
        <v>247</v>
      </c>
      <c r="B44" s="29">
        <v>1721</v>
      </c>
      <c r="C44" s="29">
        <v>284</v>
      </c>
      <c r="D44" s="25">
        <f t="shared" si="2"/>
        <v>2005</v>
      </c>
      <c r="E44" s="29"/>
      <c r="F44" s="29">
        <v>1106</v>
      </c>
      <c r="G44" s="29">
        <v>167</v>
      </c>
      <c r="H44" s="25">
        <f t="shared" si="3"/>
        <v>1273</v>
      </c>
      <c r="I44" s="50"/>
    </row>
    <row r="45" spans="1:9" s="36" customFormat="1" ht="14.25">
      <c r="A45" s="28" t="s">
        <v>8</v>
      </c>
      <c r="B45" s="35">
        <f>SUM(B26:B44)</f>
        <v>10870</v>
      </c>
      <c r="C45" s="35">
        <f>SUM(C26:C44)</f>
        <v>1466</v>
      </c>
      <c r="D45" s="71">
        <f t="shared" si="2"/>
        <v>12336</v>
      </c>
      <c r="E45" s="35"/>
      <c r="F45" s="35">
        <f>SUM(F26:F44)</f>
        <v>8144</v>
      </c>
      <c r="G45" s="35">
        <f>SUM(G26:G44)</f>
        <v>918</v>
      </c>
      <c r="H45" s="71">
        <f t="shared" si="3"/>
        <v>9062</v>
      </c>
      <c r="I45" s="51"/>
    </row>
    <row r="46" ht="15">
      <c r="A46" s="8" t="s">
        <v>337</v>
      </c>
    </row>
    <row r="65" spans="2:9" ht="12.75">
      <c r="B65" s="37"/>
      <c r="C65" s="37"/>
      <c r="D65" s="37"/>
      <c r="E65" s="37"/>
      <c r="F65" s="34"/>
      <c r="G65" s="34"/>
      <c r="H65" s="34"/>
      <c r="I65" s="34"/>
    </row>
  </sheetData>
  <sheetProtection/>
  <mergeCells count="6">
    <mergeCell ref="B1:H1"/>
    <mergeCell ref="B23:H23"/>
    <mergeCell ref="B24:D24"/>
    <mergeCell ref="F24:H24"/>
    <mergeCell ref="B2:D2"/>
    <mergeCell ref="F2:H2"/>
  </mergeCells>
  <printOptions gridLines="1"/>
  <pageMargins left="0.5" right="0.5" top="0.5" bottom="0.5" header="0.68" footer="0.5"/>
  <pageSetup horizontalDpi="600" verticalDpi="600" orientation="portrait" r:id="rId1"/>
  <rowBreaks count="1" manualBreakCount="1">
    <brk id="8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00"/>
  <sheetViews>
    <sheetView zoomScalePageLayoutView="0" workbookViewId="0" topLeftCell="A1">
      <selection activeCell="A32" sqref="A32"/>
    </sheetView>
  </sheetViews>
  <sheetFormatPr defaultColWidth="8.8515625" defaultRowHeight="12.75"/>
  <cols>
    <col min="1" max="1" width="20.00390625" style="27" customWidth="1"/>
    <col min="2" max="2" width="10.28125" style="27" bestFit="1" customWidth="1"/>
    <col min="3" max="3" width="10.7109375" style="27" bestFit="1" customWidth="1"/>
    <col min="4" max="4" width="10.28125" style="27" bestFit="1" customWidth="1"/>
    <col min="5" max="5" width="1.28515625" style="27" customWidth="1"/>
    <col min="6" max="6" width="9.28125" style="27" bestFit="1" customWidth="1"/>
    <col min="7" max="7" width="10.7109375" style="27" bestFit="1" customWidth="1"/>
    <col min="8" max="8" width="8.8515625" style="27" customWidth="1"/>
    <col min="9" max="9" width="9.28125" style="27" bestFit="1" customWidth="1"/>
    <col min="10" max="16384" width="8.8515625" style="27" customWidth="1"/>
  </cols>
  <sheetData>
    <row r="1" spans="1:8" s="26" customFormat="1" ht="15">
      <c r="A1" s="29"/>
      <c r="B1" s="85" t="s">
        <v>226</v>
      </c>
      <c r="C1" s="85"/>
      <c r="D1" s="85"/>
      <c r="E1" s="85"/>
      <c r="F1" s="85"/>
      <c r="G1" s="85"/>
      <c r="H1" s="85"/>
    </row>
    <row r="2" spans="1:8" s="47" customFormat="1" ht="14.25">
      <c r="A2" s="22">
        <v>42409</v>
      </c>
      <c r="B2" s="85" t="s">
        <v>222</v>
      </c>
      <c r="C2" s="85"/>
      <c r="D2" s="85"/>
      <c r="E2" s="35"/>
      <c r="F2" s="85" t="s">
        <v>223</v>
      </c>
      <c r="G2" s="85"/>
      <c r="H2" s="85"/>
    </row>
    <row r="3" spans="1:8" s="47" customFormat="1" ht="14.25">
      <c r="A3" s="35" t="s">
        <v>227</v>
      </c>
      <c r="B3" s="38" t="s">
        <v>219</v>
      </c>
      <c r="C3" s="38" t="s">
        <v>220</v>
      </c>
      <c r="D3" s="38" t="s">
        <v>221</v>
      </c>
      <c r="E3" s="38"/>
      <c r="F3" s="38" t="s">
        <v>219</v>
      </c>
      <c r="G3" s="38" t="s">
        <v>220</v>
      </c>
      <c r="H3" s="38" t="s">
        <v>221</v>
      </c>
    </row>
    <row r="4" spans="1:9" ht="15">
      <c r="A4" s="7" t="s">
        <v>25</v>
      </c>
      <c r="B4" s="29">
        <v>347</v>
      </c>
      <c r="C4" s="29">
        <v>17</v>
      </c>
      <c r="D4" s="25">
        <f>B4+C4</f>
        <v>364</v>
      </c>
      <c r="E4" s="29"/>
      <c r="F4" s="29">
        <v>425</v>
      </c>
      <c r="G4" s="29">
        <v>29</v>
      </c>
      <c r="H4" s="25">
        <f>F4+G4</f>
        <v>454</v>
      </c>
      <c r="I4" s="44"/>
    </row>
    <row r="5" spans="1:9" ht="15">
      <c r="A5" s="7" t="s">
        <v>244</v>
      </c>
      <c r="B5" s="29">
        <v>714</v>
      </c>
      <c r="C5" s="29">
        <v>61</v>
      </c>
      <c r="D5" s="25">
        <f aca="true" t="shared" si="0" ref="D5:D31">B5+C5</f>
        <v>775</v>
      </c>
      <c r="E5" s="29"/>
      <c r="F5" s="29">
        <v>804</v>
      </c>
      <c r="G5" s="29">
        <v>62</v>
      </c>
      <c r="H5" s="25">
        <f aca="true" t="shared" si="1" ref="H5:H31">F5+G5</f>
        <v>866</v>
      </c>
      <c r="I5" s="44"/>
    </row>
    <row r="6" spans="1:9" ht="15">
      <c r="A6" s="7" t="s">
        <v>26</v>
      </c>
      <c r="B6" s="29">
        <v>361</v>
      </c>
      <c r="C6" s="29">
        <v>44</v>
      </c>
      <c r="D6" s="25">
        <f t="shared" si="0"/>
        <v>405</v>
      </c>
      <c r="E6" s="29"/>
      <c r="F6" s="29">
        <v>387</v>
      </c>
      <c r="G6" s="29">
        <v>58</v>
      </c>
      <c r="H6" s="25">
        <f t="shared" si="1"/>
        <v>445</v>
      </c>
      <c r="I6" s="44"/>
    </row>
    <row r="7" spans="1:9" ht="15">
      <c r="A7" s="7" t="s">
        <v>27</v>
      </c>
      <c r="B7" s="29">
        <v>437</v>
      </c>
      <c r="C7" s="29">
        <v>18</v>
      </c>
      <c r="D7" s="25">
        <f t="shared" si="0"/>
        <v>455</v>
      </c>
      <c r="E7" s="29"/>
      <c r="F7" s="29">
        <v>452</v>
      </c>
      <c r="G7" s="29">
        <v>26</v>
      </c>
      <c r="H7" s="25">
        <f t="shared" si="1"/>
        <v>478</v>
      </c>
      <c r="I7" s="44"/>
    </row>
    <row r="8" spans="1:9" ht="15">
      <c r="A8" s="7" t="s">
        <v>28</v>
      </c>
      <c r="B8" s="29">
        <v>179</v>
      </c>
      <c r="C8" s="29">
        <v>3</v>
      </c>
      <c r="D8" s="25">
        <f t="shared" si="0"/>
        <v>182</v>
      </c>
      <c r="E8" s="29"/>
      <c r="F8" s="29">
        <v>176</v>
      </c>
      <c r="G8" s="29">
        <v>3</v>
      </c>
      <c r="H8" s="25">
        <f t="shared" si="1"/>
        <v>179</v>
      </c>
      <c r="I8" s="44"/>
    </row>
    <row r="9" spans="1:9" ht="15">
      <c r="A9" s="7" t="s">
        <v>29</v>
      </c>
      <c r="B9" s="29">
        <v>158</v>
      </c>
      <c r="C9" s="29">
        <v>20</v>
      </c>
      <c r="D9" s="25">
        <f t="shared" si="0"/>
        <v>178</v>
      </c>
      <c r="E9" s="29"/>
      <c r="F9" s="29">
        <v>358</v>
      </c>
      <c r="G9" s="29">
        <v>39</v>
      </c>
      <c r="H9" s="25">
        <f t="shared" si="1"/>
        <v>397</v>
      </c>
      <c r="I9" s="44"/>
    </row>
    <row r="10" spans="1:9" ht="15">
      <c r="A10" s="7" t="s">
        <v>250</v>
      </c>
      <c r="B10" s="29">
        <v>433</v>
      </c>
      <c r="C10" s="29">
        <v>20</v>
      </c>
      <c r="D10" s="25">
        <f t="shared" si="0"/>
        <v>453</v>
      </c>
      <c r="E10" s="29"/>
      <c r="F10" s="29">
        <v>705</v>
      </c>
      <c r="G10" s="29">
        <v>32</v>
      </c>
      <c r="H10" s="25">
        <f t="shared" si="1"/>
        <v>737</v>
      </c>
      <c r="I10" s="44"/>
    </row>
    <row r="11" spans="1:9" ht="15">
      <c r="A11" s="56" t="s">
        <v>338</v>
      </c>
      <c r="B11" s="54">
        <v>1047</v>
      </c>
      <c r="C11" s="54">
        <v>69</v>
      </c>
      <c r="D11" s="25">
        <f t="shared" si="0"/>
        <v>1116</v>
      </c>
      <c r="E11" s="54"/>
      <c r="F11" s="54">
        <v>977</v>
      </c>
      <c r="G11" s="54">
        <v>56</v>
      </c>
      <c r="H11" s="25">
        <f t="shared" si="1"/>
        <v>1033</v>
      </c>
      <c r="I11" s="44"/>
    </row>
    <row r="12" spans="1:9" ht="15">
      <c r="A12" s="7" t="s">
        <v>251</v>
      </c>
      <c r="B12" s="29">
        <v>402</v>
      </c>
      <c r="C12" s="29">
        <v>20</v>
      </c>
      <c r="D12" s="25">
        <f t="shared" si="0"/>
        <v>422</v>
      </c>
      <c r="E12" s="29"/>
      <c r="F12" s="29">
        <v>1300</v>
      </c>
      <c r="G12" s="29">
        <v>25</v>
      </c>
      <c r="H12" s="25">
        <f t="shared" si="1"/>
        <v>1325</v>
      </c>
      <c r="I12" s="44"/>
    </row>
    <row r="13" spans="1:9" ht="15">
      <c r="A13" s="7" t="s">
        <v>252</v>
      </c>
      <c r="B13" s="29">
        <v>538</v>
      </c>
      <c r="C13" s="29">
        <v>47</v>
      </c>
      <c r="D13" s="25">
        <f t="shared" si="0"/>
        <v>585</v>
      </c>
      <c r="E13" s="29"/>
      <c r="F13" s="29">
        <v>1312</v>
      </c>
      <c r="G13" s="29">
        <v>97</v>
      </c>
      <c r="H13" s="25">
        <f t="shared" si="1"/>
        <v>1409</v>
      </c>
      <c r="I13" s="44"/>
    </row>
    <row r="14" spans="1:9" ht="15">
      <c r="A14" s="7" t="s">
        <v>253</v>
      </c>
      <c r="B14" s="29">
        <v>574</v>
      </c>
      <c r="C14" s="29">
        <v>49</v>
      </c>
      <c r="D14" s="25">
        <f t="shared" si="0"/>
        <v>623</v>
      </c>
      <c r="E14" s="29"/>
      <c r="F14" s="29">
        <v>1154</v>
      </c>
      <c r="G14" s="29">
        <v>78</v>
      </c>
      <c r="H14" s="25">
        <f t="shared" si="1"/>
        <v>1232</v>
      </c>
      <c r="I14" s="44"/>
    </row>
    <row r="15" spans="1:9" ht="15">
      <c r="A15" s="7" t="s">
        <v>254</v>
      </c>
      <c r="B15" s="29">
        <v>682</v>
      </c>
      <c r="C15" s="29">
        <v>40</v>
      </c>
      <c r="D15" s="25">
        <f t="shared" si="0"/>
        <v>722</v>
      </c>
      <c r="E15" s="29"/>
      <c r="F15" s="29">
        <v>1223</v>
      </c>
      <c r="G15" s="29">
        <v>66</v>
      </c>
      <c r="H15" s="25">
        <f t="shared" si="1"/>
        <v>1289</v>
      </c>
      <c r="I15" s="44"/>
    </row>
    <row r="16" spans="1:9" ht="15">
      <c r="A16" s="7" t="s">
        <v>255</v>
      </c>
      <c r="B16" s="29">
        <v>803</v>
      </c>
      <c r="C16" s="29">
        <v>61</v>
      </c>
      <c r="D16" s="25">
        <f t="shared" si="0"/>
        <v>864</v>
      </c>
      <c r="E16" s="29"/>
      <c r="F16" s="29">
        <v>1324</v>
      </c>
      <c r="G16" s="29">
        <v>100</v>
      </c>
      <c r="H16" s="25">
        <f t="shared" si="1"/>
        <v>1424</v>
      </c>
      <c r="I16" s="44"/>
    </row>
    <row r="17" spans="1:9" ht="15">
      <c r="A17" s="7" t="s">
        <v>30</v>
      </c>
      <c r="B17" s="29">
        <v>318</v>
      </c>
      <c r="C17" s="29">
        <v>14</v>
      </c>
      <c r="D17" s="25">
        <f t="shared" si="0"/>
        <v>332</v>
      </c>
      <c r="E17" s="29"/>
      <c r="F17" s="29">
        <v>526</v>
      </c>
      <c r="G17" s="29">
        <v>44</v>
      </c>
      <c r="H17" s="25">
        <f t="shared" si="1"/>
        <v>570</v>
      </c>
      <c r="I17" s="44"/>
    </row>
    <row r="18" spans="1:9" ht="15">
      <c r="A18" s="7" t="s">
        <v>31</v>
      </c>
      <c r="B18" s="29">
        <v>167</v>
      </c>
      <c r="C18" s="29">
        <v>6</v>
      </c>
      <c r="D18" s="25">
        <f t="shared" si="0"/>
        <v>173</v>
      </c>
      <c r="E18" s="29"/>
      <c r="F18" s="29">
        <v>161</v>
      </c>
      <c r="G18" s="29">
        <v>14</v>
      </c>
      <c r="H18" s="25">
        <f t="shared" si="1"/>
        <v>175</v>
      </c>
      <c r="I18" s="44"/>
    </row>
    <row r="19" spans="1:9" ht="15">
      <c r="A19" s="7" t="s">
        <v>32</v>
      </c>
      <c r="B19" s="29">
        <v>122</v>
      </c>
      <c r="C19" s="29">
        <v>15</v>
      </c>
      <c r="D19" s="25">
        <f t="shared" si="0"/>
        <v>137</v>
      </c>
      <c r="E19" s="29"/>
      <c r="F19" s="29">
        <v>192</v>
      </c>
      <c r="G19" s="29">
        <v>30</v>
      </c>
      <c r="H19" s="25">
        <f t="shared" si="1"/>
        <v>222</v>
      </c>
      <c r="I19" s="44"/>
    </row>
    <row r="20" spans="1:9" ht="15">
      <c r="A20" s="7" t="s">
        <v>33</v>
      </c>
      <c r="B20" s="29">
        <v>238</v>
      </c>
      <c r="C20" s="29">
        <v>13</v>
      </c>
      <c r="D20" s="25">
        <f t="shared" si="0"/>
        <v>251</v>
      </c>
      <c r="E20" s="29"/>
      <c r="F20" s="29">
        <v>215</v>
      </c>
      <c r="G20" s="29">
        <v>14</v>
      </c>
      <c r="H20" s="25">
        <f t="shared" si="1"/>
        <v>229</v>
      </c>
      <c r="I20" s="44"/>
    </row>
    <row r="21" spans="1:9" s="57" customFormat="1" ht="15">
      <c r="A21" s="56" t="s">
        <v>34</v>
      </c>
      <c r="B21" s="54">
        <v>1560</v>
      </c>
      <c r="C21" s="54">
        <v>66</v>
      </c>
      <c r="D21" s="25">
        <f t="shared" si="0"/>
        <v>1626</v>
      </c>
      <c r="E21" s="54"/>
      <c r="F21" s="54">
        <v>939</v>
      </c>
      <c r="G21" s="54">
        <v>38</v>
      </c>
      <c r="H21" s="25">
        <f t="shared" si="1"/>
        <v>977</v>
      </c>
      <c r="I21" s="63"/>
    </row>
    <row r="22" spans="1:9" s="57" customFormat="1" ht="15">
      <c r="A22" s="56" t="s">
        <v>35</v>
      </c>
      <c r="B22" s="54">
        <v>42</v>
      </c>
      <c r="C22" s="54">
        <v>0</v>
      </c>
      <c r="D22" s="25">
        <f t="shared" si="0"/>
        <v>42</v>
      </c>
      <c r="E22" s="54"/>
      <c r="F22" s="54">
        <v>66</v>
      </c>
      <c r="G22" s="54">
        <v>4</v>
      </c>
      <c r="H22" s="25">
        <f t="shared" si="1"/>
        <v>70</v>
      </c>
      <c r="I22" s="63"/>
    </row>
    <row r="23" spans="1:9" s="57" customFormat="1" ht="15">
      <c r="A23" s="56" t="s">
        <v>36</v>
      </c>
      <c r="B23" s="54">
        <v>269</v>
      </c>
      <c r="C23" s="54">
        <v>21</v>
      </c>
      <c r="D23" s="25">
        <f t="shared" si="0"/>
        <v>290</v>
      </c>
      <c r="E23" s="54"/>
      <c r="F23" s="54">
        <v>255</v>
      </c>
      <c r="G23" s="54">
        <v>22</v>
      </c>
      <c r="H23" s="25">
        <f t="shared" si="1"/>
        <v>277</v>
      </c>
      <c r="I23" s="63"/>
    </row>
    <row r="24" spans="1:9" s="57" customFormat="1" ht="15">
      <c r="A24" s="56" t="s">
        <v>37</v>
      </c>
      <c r="B24" s="54">
        <v>129</v>
      </c>
      <c r="C24" s="54">
        <v>7</v>
      </c>
      <c r="D24" s="25">
        <f t="shared" si="0"/>
        <v>136</v>
      </c>
      <c r="E24" s="54"/>
      <c r="F24" s="54">
        <v>159</v>
      </c>
      <c r="G24" s="54">
        <v>10</v>
      </c>
      <c r="H24" s="25">
        <f t="shared" si="1"/>
        <v>169</v>
      </c>
      <c r="I24" s="63"/>
    </row>
    <row r="25" spans="1:9" s="57" customFormat="1" ht="15">
      <c r="A25" s="56" t="s">
        <v>38</v>
      </c>
      <c r="B25" s="54">
        <v>197</v>
      </c>
      <c r="C25" s="54">
        <v>13</v>
      </c>
      <c r="D25" s="25">
        <f t="shared" si="0"/>
        <v>210</v>
      </c>
      <c r="E25" s="54"/>
      <c r="F25" s="54">
        <v>169</v>
      </c>
      <c r="G25" s="54">
        <v>6</v>
      </c>
      <c r="H25" s="25">
        <f t="shared" si="1"/>
        <v>175</v>
      </c>
      <c r="I25" s="63"/>
    </row>
    <row r="26" spans="1:9" s="57" customFormat="1" ht="15">
      <c r="A26" s="56" t="s">
        <v>39</v>
      </c>
      <c r="B26" s="54">
        <v>1295</v>
      </c>
      <c r="C26" s="54">
        <v>53</v>
      </c>
      <c r="D26" s="25">
        <f t="shared" si="0"/>
        <v>1348</v>
      </c>
      <c r="E26" s="54"/>
      <c r="F26" s="54">
        <v>1300</v>
      </c>
      <c r="G26" s="54">
        <v>50</v>
      </c>
      <c r="H26" s="25">
        <f t="shared" si="1"/>
        <v>1350</v>
      </c>
      <c r="I26" s="63"/>
    </row>
    <row r="27" spans="1:9" s="57" customFormat="1" ht="15">
      <c r="A27" s="56" t="s">
        <v>40</v>
      </c>
      <c r="B27" s="54">
        <v>370</v>
      </c>
      <c r="C27" s="54">
        <v>16</v>
      </c>
      <c r="D27" s="25">
        <f t="shared" si="0"/>
        <v>386</v>
      </c>
      <c r="E27" s="54"/>
      <c r="F27" s="54">
        <v>333</v>
      </c>
      <c r="G27" s="54">
        <v>9</v>
      </c>
      <c r="H27" s="25">
        <f t="shared" si="1"/>
        <v>342</v>
      </c>
      <c r="I27" s="63"/>
    </row>
    <row r="28" spans="1:9" s="57" customFormat="1" ht="15">
      <c r="A28" s="56" t="s">
        <v>41</v>
      </c>
      <c r="B28" s="54">
        <v>631</v>
      </c>
      <c r="C28" s="54">
        <v>49</v>
      </c>
      <c r="D28" s="25">
        <f t="shared" si="0"/>
        <v>680</v>
      </c>
      <c r="E28" s="54"/>
      <c r="F28" s="54">
        <v>913</v>
      </c>
      <c r="G28" s="54">
        <v>54</v>
      </c>
      <c r="H28" s="25">
        <f t="shared" si="1"/>
        <v>967</v>
      </c>
      <c r="I28" s="63"/>
    </row>
    <row r="29" spans="1:9" s="57" customFormat="1" ht="15">
      <c r="A29" s="56" t="s">
        <v>249</v>
      </c>
      <c r="B29" s="54">
        <v>350</v>
      </c>
      <c r="C29" s="54">
        <v>37</v>
      </c>
      <c r="D29" s="25">
        <f t="shared" si="0"/>
        <v>387</v>
      </c>
      <c r="E29" s="54"/>
      <c r="F29" s="54">
        <v>413</v>
      </c>
      <c r="G29" s="54">
        <v>38</v>
      </c>
      <c r="H29" s="25">
        <f t="shared" si="1"/>
        <v>451</v>
      </c>
      <c r="I29" s="63"/>
    </row>
    <row r="30" spans="1:9" ht="15">
      <c r="A30" s="7" t="s">
        <v>263</v>
      </c>
      <c r="B30" s="29">
        <v>488</v>
      </c>
      <c r="C30" s="29">
        <v>22</v>
      </c>
      <c r="D30" s="25">
        <f t="shared" si="0"/>
        <v>510</v>
      </c>
      <c r="E30" s="29"/>
      <c r="F30" s="29">
        <v>658</v>
      </c>
      <c r="G30" s="29">
        <v>55</v>
      </c>
      <c r="H30" s="25">
        <f t="shared" si="1"/>
        <v>713</v>
      </c>
      <c r="I30" s="44"/>
    </row>
    <row r="31" spans="1:9" s="36" customFormat="1" ht="14.25">
      <c r="A31" s="28" t="s">
        <v>8</v>
      </c>
      <c r="B31" s="35">
        <f>SUM(B4:B30)</f>
        <v>12851</v>
      </c>
      <c r="C31" s="35">
        <f>SUM(C4:C30)</f>
        <v>801</v>
      </c>
      <c r="D31" s="71">
        <f t="shared" si="0"/>
        <v>13652</v>
      </c>
      <c r="E31" s="35"/>
      <c r="F31" s="35">
        <f>SUM(F4:F30)</f>
        <v>16896</v>
      </c>
      <c r="G31" s="35">
        <f>SUM(G4:G30)</f>
        <v>1059</v>
      </c>
      <c r="H31" s="71">
        <f t="shared" si="1"/>
        <v>17955</v>
      </c>
      <c r="I31" s="77"/>
    </row>
    <row r="32" spans="1:9" ht="15.75">
      <c r="A32" s="8" t="s">
        <v>337</v>
      </c>
      <c r="B32" s="45"/>
      <c r="C32" s="45"/>
      <c r="D32" s="45"/>
      <c r="E32" s="45"/>
      <c r="F32" s="45"/>
      <c r="G32" s="45"/>
      <c r="H32" s="45"/>
      <c r="I32" s="45"/>
    </row>
    <row r="33" spans="2:9" ht="15.75">
      <c r="B33" s="86"/>
      <c r="C33" s="86"/>
      <c r="D33" s="86"/>
      <c r="E33" s="86"/>
      <c r="F33" s="86"/>
      <c r="G33" s="86"/>
      <c r="H33" s="86"/>
      <c r="I33" s="86"/>
    </row>
    <row r="34" spans="2:9" ht="12.75">
      <c r="B34" s="37"/>
      <c r="C34" s="37"/>
      <c r="D34" s="37"/>
      <c r="E34" s="37"/>
      <c r="F34" s="34"/>
      <c r="G34" s="34"/>
      <c r="H34" s="34"/>
      <c r="I34" s="34"/>
    </row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65" spans="2:9" ht="15.75">
      <c r="B65" s="86"/>
      <c r="C65" s="86"/>
      <c r="D65" s="86"/>
      <c r="E65" s="86"/>
      <c r="F65" s="86"/>
      <c r="G65" s="86"/>
      <c r="H65" s="86"/>
      <c r="I65" s="86"/>
    </row>
    <row r="66" spans="2:9" ht="15.75">
      <c r="B66" s="86"/>
      <c r="C66" s="86"/>
      <c r="D66" s="86"/>
      <c r="E66" s="86"/>
      <c r="F66" s="86"/>
      <c r="G66" s="86"/>
      <c r="H66" s="86"/>
      <c r="I66" s="86"/>
    </row>
    <row r="67" spans="2:9" ht="12.75">
      <c r="B67" s="37"/>
      <c r="C67" s="37"/>
      <c r="D67" s="37"/>
      <c r="E67" s="37"/>
      <c r="F67" s="34"/>
      <c r="G67" s="34"/>
      <c r="H67" s="34"/>
      <c r="I67" s="34"/>
    </row>
    <row r="98" spans="2:9" ht="15.75">
      <c r="B98" s="86"/>
      <c r="C98" s="86"/>
      <c r="D98" s="86"/>
      <c r="E98" s="86"/>
      <c r="F98" s="86"/>
      <c r="G98" s="86"/>
      <c r="H98" s="86"/>
      <c r="I98" s="86"/>
    </row>
    <row r="99" spans="2:9" ht="15.75">
      <c r="B99" s="86"/>
      <c r="C99" s="86"/>
      <c r="D99" s="86"/>
      <c r="E99" s="86"/>
      <c r="F99" s="86"/>
      <c r="G99" s="86"/>
      <c r="H99" s="86"/>
      <c r="I99" s="86"/>
    </row>
    <row r="100" spans="2:9" ht="12.75">
      <c r="B100" s="37"/>
      <c r="C100" s="37"/>
      <c r="D100" s="37"/>
      <c r="E100" s="37"/>
      <c r="F100" s="34"/>
      <c r="G100" s="34"/>
      <c r="H100" s="34"/>
      <c r="I100" s="34"/>
    </row>
  </sheetData>
  <sheetProtection/>
  <mergeCells count="8">
    <mergeCell ref="B99:I99"/>
    <mergeCell ref="B65:I65"/>
    <mergeCell ref="B66:I66"/>
    <mergeCell ref="B33:I33"/>
    <mergeCell ref="B1:H1"/>
    <mergeCell ref="B2:D2"/>
    <mergeCell ref="F2:H2"/>
    <mergeCell ref="B98:I98"/>
  </mergeCells>
  <printOptions gridLines="1"/>
  <pageMargins left="0.5" right="0.5" top="0.5" bottom="0.5" header="0.68" footer="0.5"/>
  <pageSetup horizontalDpi="600" verticalDpi="600" orientation="portrait" r:id="rId1"/>
  <rowBreaks count="2" manualBreakCount="2">
    <brk id="64" max="255" man="1"/>
    <brk id="9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195"/>
  <sheetViews>
    <sheetView tabSelected="1" zoomScalePageLayoutView="0" workbookViewId="0" topLeftCell="A1">
      <selection activeCell="A35" sqref="A35:IV35"/>
    </sheetView>
  </sheetViews>
  <sheetFormatPr defaultColWidth="8.8515625" defaultRowHeight="12.75"/>
  <cols>
    <col min="1" max="1" width="23.421875" style="27" bestFit="1" customWidth="1"/>
    <col min="2" max="2" width="9.28125" style="27" bestFit="1" customWidth="1"/>
    <col min="3" max="3" width="10.7109375" style="27" bestFit="1" customWidth="1"/>
    <col min="4" max="4" width="9.28125" style="27" bestFit="1" customWidth="1"/>
    <col min="5" max="5" width="3.7109375" style="27" customWidth="1"/>
    <col min="6" max="6" width="9.28125" style="27" bestFit="1" customWidth="1"/>
    <col min="7" max="7" width="10.7109375" style="27" bestFit="1" customWidth="1"/>
    <col min="8" max="8" width="9.28125" style="27" bestFit="1" customWidth="1"/>
    <col min="9" max="16384" width="8.8515625" style="27" customWidth="1"/>
  </cols>
  <sheetData>
    <row r="1" spans="2:8" ht="12.75">
      <c r="B1" s="84" t="s">
        <v>226</v>
      </c>
      <c r="C1" s="84"/>
      <c r="D1" s="84"/>
      <c r="E1" s="84"/>
      <c r="F1" s="84"/>
      <c r="G1" s="84"/>
      <c r="H1" s="84"/>
    </row>
    <row r="2" spans="1:8" ht="12.75">
      <c r="A2" s="22">
        <v>42409</v>
      </c>
      <c r="B2" s="85" t="s">
        <v>222</v>
      </c>
      <c r="C2" s="85"/>
      <c r="D2" s="85"/>
      <c r="E2" s="35"/>
      <c r="F2" s="85" t="s">
        <v>223</v>
      </c>
      <c r="G2" s="85"/>
      <c r="H2" s="85"/>
    </row>
    <row r="3" spans="1:8" ht="12.75">
      <c r="A3" s="35" t="s">
        <v>228</v>
      </c>
      <c r="B3" s="35" t="s">
        <v>219</v>
      </c>
      <c r="C3" s="35" t="s">
        <v>220</v>
      </c>
      <c r="D3" s="35" t="s">
        <v>221</v>
      </c>
      <c r="E3" s="35"/>
      <c r="F3" s="35" t="s">
        <v>219</v>
      </c>
      <c r="G3" s="35" t="s">
        <v>220</v>
      </c>
      <c r="H3" s="35" t="s">
        <v>221</v>
      </c>
    </row>
    <row r="4" spans="1:8" ht="15">
      <c r="A4" s="7" t="s">
        <v>42</v>
      </c>
      <c r="B4" s="29">
        <v>0</v>
      </c>
      <c r="C4" s="29">
        <v>0</v>
      </c>
      <c r="D4" s="25">
        <f>SUM(B4:C4)</f>
        <v>0</v>
      </c>
      <c r="E4" s="29"/>
      <c r="F4" s="29">
        <v>0</v>
      </c>
      <c r="G4" s="29">
        <v>0</v>
      </c>
      <c r="H4" s="25">
        <f>SUM(F4:G4)</f>
        <v>0</v>
      </c>
    </row>
    <row r="5" spans="1:8" ht="15">
      <c r="A5" s="7" t="s">
        <v>43</v>
      </c>
      <c r="B5" s="29">
        <v>0</v>
      </c>
      <c r="C5" s="29">
        <v>0</v>
      </c>
      <c r="D5" s="25">
        <f>SUM(B5:C5)</f>
        <v>0</v>
      </c>
      <c r="E5" s="29"/>
      <c r="F5" s="29">
        <v>0</v>
      </c>
      <c r="G5" s="29">
        <v>0</v>
      </c>
      <c r="H5" s="25">
        <f>SUM(F5:G5)</f>
        <v>0</v>
      </c>
    </row>
    <row r="6" spans="1:8" ht="15">
      <c r="A6" s="7" t="s">
        <v>44</v>
      </c>
      <c r="B6" s="29">
        <v>0</v>
      </c>
      <c r="C6" s="29">
        <v>0</v>
      </c>
      <c r="D6" s="25">
        <f>SUM(B6:C6)</f>
        <v>0</v>
      </c>
      <c r="E6" s="29"/>
      <c r="F6" s="29">
        <v>0</v>
      </c>
      <c r="G6" s="29">
        <v>0</v>
      </c>
      <c r="H6" s="25">
        <f>SUM(F6:G6)</f>
        <v>0</v>
      </c>
    </row>
    <row r="7" spans="1:9" ht="15">
      <c r="A7" s="7" t="s">
        <v>264</v>
      </c>
      <c r="B7" s="29">
        <v>1003</v>
      </c>
      <c r="C7" s="29">
        <v>72</v>
      </c>
      <c r="D7" s="25">
        <f>B7+C7</f>
        <v>1075</v>
      </c>
      <c r="E7" s="29"/>
      <c r="F7" s="29">
        <v>1821</v>
      </c>
      <c r="G7" s="29">
        <v>95</v>
      </c>
      <c r="H7" s="25">
        <f>F7+G7</f>
        <v>1916</v>
      </c>
      <c r="I7" s="27" t="s">
        <v>236</v>
      </c>
    </row>
    <row r="8" spans="1:8" ht="15">
      <c r="A8" s="7" t="s">
        <v>45</v>
      </c>
      <c r="B8" s="29">
        <v>1</v>
      </c>
      <c r="C8" s="29">
        <v>1</v>
      </c>
      <c r="D8" s="25">
        <f aca="true" t="shared" si="0" ref="D8:D47">B8+C8</f>
        <v>2</v>
      </c>
      <c r="E8" s="29"/>
      <c r="F8" s="29">
        <v>0</v>
      </c>
      <c r="G8" s="29">
        <v>0</v>
      </c>
      <c r="H8" s="25">
        <f aca="true" t="shared" si="1" ref="H8:H47">F8+G8</f>
        <v>0</v>
      </c>
    </row>
    <row r="9" spans="1:9" ht="15">
      <c r="A9" s="7" t="s">
        <v>46</v>
      </c>
      <c r="B9" s="29">
        <v>176</v>
      </c>
      <c r="C9" s="29">
        <v>16</v>
      </c>
      <c r="D9" s="25">
        <f t="shared" si="0"/>
        <v>192</v>
      </c>
      <c r="E9" s="29"/>
      <c r="F9" s="29">
        <v>149</v>
      </c>
      <c r="G9" s="29">
        <v>17</v>
      </c>
      <c r="H9" s="25">
        <f t="shared" si="1"/>
        <v>166</v>
      </c>
      <c r="I9" s="27" t="s">
        <v>236</v>
      </c>
    </row>
    <row r="10" spans="1:8" ht="15">
      <c r="A10" s="7" t="s">
        <v>47</v>
      </c>
      <c r="B10" s="29">
        <v>0</v>
      </c>
      <c r="C10" s="29">
        <v>0</v>
      </c>
      <c r="D10" s="25">
        <f t="shared" si="0"/>
        <v>0</v>
      </c>
      <c r="E10" s="29"/>
      <c r="F10" s="29">
        <v>0</v>
      </c>
      <c r="G10" s="29">
        <v>0</v>
      </c>
      <c r="H10" s="25">
        <f t="shared" si="1"/>
        <v>0</v>
      </c>
    </row>
    <row r="11" spans="1:8" ht="15">
      <c r="A11" s="7" t="s">
        <v>48</v>
      </c>
      <c r="B11" s="29">
        <v>69</v>
      </c>
      <c r="C11" s="29">
        <v>14</v>
      </c>
      <c r="D11" s="25">
        <f t="shared" si="0"/>
        <v>83</v>
      </c>
      <c r="E11" s="29"/>
      <c r="F11" s="29">
        <v>50</v>
      </c>
      <c r="G11" s="29">
        <v>8</v>
      </c>
      <c r="H11" s="25">
        <f t="shared" si="1"/>
        <v>58</v>
      </c>
    </row>
    <row r="12" spans="1:8" ht="15">
      <c r="A12" s="7" t="s">
        <v>49</v>
      </c>
      <c r="B12" s="29">
        <v>507</v>
      </c>
      <c r="C12" s="29">
        <v>29</v>
      </c>
      <c r="D12" s="25">
        <f t="shared" si="0"/>
        <v>536</v>
      </c>
      <c r="E12" s="29"/>
      <c r="F12" s="29">
        <v>252</v>
      </c>
      <c r="G12" s="29">
        <v>12</v>
      </c>
      <c r="H12" s="25">
        <f t="shared" si="1"/>
        <v>264</v>
      </c>
    </row>
    <row r="13" spans="1:8" ht="15">
      <c r="A13" s="7" t="s">
        <v>50</v>
      </c>
      <c r="B13" s="29">
        <v>171</v>
      </c>
      <c r="C13" s="29">
        <v>9</v>
      </c>
      <c r="D13" s="25">
        <f t="shared" si="0"/>
        <v>180</v>
      </c>
      <c r="E13" s="29"/>
      <c r="F13" s="29">
        <v>98</v>
      </c>
      <c r="G13" s="29">
        <v>4</v>
      </c>
      <c r="H13" s="25">
        <f t="shared" si="1"/>
        <v>102</v>
      </c>
    </row>
    <row r="14" spans="1:8" ht="15">
      <c r="A14" s="7" t="s">
        <v>51</v>
      </c>
      <c r="B14" s="29">
        <v>0</v>
      </c>
      <c r="C14" s="29">
        <v>0</v>
      </c>
      <c r="D14" s="25">
        <f t="shared" si="0"/>
        <v>0</v>
      </c>
      <c r="E14" s="29"/>
      <c r="F14" s="29">
        <v>0</v>
      </c>
      <c r="G14" s="29">
        <v>0</v>
      </c>
      <c r="H14" s="25">
        <f t="shared" si="1"/>
        <v>0</v>
      </c>
    </row>
    <row r="15" spans="1:8" ht="15">
      <c r="A15" s="7" t="s">
        <v>52</v>
      </c>
      <c r="B15" s="29">
        <v>0</v>
      </c>
      <c r="C15" s="29">
        <v>0</v>
      </c>
      <c r="D15" s="25">
        <f t="shared" si="0"/>
        <v>0</v>
      </c>
      <c r="E15" s="29"/>
      <c r="F15" s="29">
        <v>0</v>
      </c>
      <c r="G15" s="29">
        <v>0</v>
      </c>
      <c r="H15" s="25">
        <f t="shared" si="1"/>
        <v>0</v>
      </c>
    </row>
    <row r="16" spans="1:8" ht="15">
      <c r="A16" s="7" t="s">
        <v>53</v>
      </c>
      <c r="B16" s="29">
        <v>197</v>
      </c>
      <c r="C16" s="29">
        <v>13</v>
      </c>
      <c r="D16" s="25">
        <f t="shared" si="0"/>
        <v>210</v>
      </c>
      <c r="E16" s="29"/>
      <c r="F16" s="29">
        <v>141</v>
      </c>
      <c r="G16" s="29">
        <v>7</v>
      </c>
      <c r="H16" s="25">
        <f t="shared" si="1"/>
        <v>148</v>
      </c>
    </row>
    <row r="17" spans="1:8" ht="15">
      <c r="A17" s="7" t="s">
        <v>54</v>
      </c>
      <c r="B17" s="29">
        <v>0</v>
      </c>
      <c r="C17" s="29">
        <v>0</v>
      </c>
      <c r="D17" s="25">
        <f t="shared" si="0"/>
        <v>0</v>
      </c>
      <c r="E17" s="29"/>
      <c r="F17" s="29">
        <v>0</v>
      </c>
      <c r="G17" s="29">
        <v>0</v>
      </c>
      <c r="H17" s="25">
        <f t="shared" si="1"/>
        <v>0</v>
      </c>
    </row>
    <row r="18" spans="1:8" ht="15">
      <c r="A18" s="7" t="s">
        <v>55</v>
      </c>
      <c r="B18" s="29">
        <v>4</v>
      </c>
      <c r="C18" s="29">
        <v>1</v>
      </c>
      <c r="D18" s="25">
        <f t="shared" si="0"/>
        <v>5</v>
      </c>
      <c r="E18" s="29"/>
      <c r="F18" s="29">
        <v>4</v>
      </c>
      <c r="G18" s="29">
        <v>0</v>
      </c>
      <c r="H18" s="25">
        <f t="shared" si="1"/>
        <v>4</v>
      </c>
    </row>
    <row r="19" spans="1:8" ht="15">
      <c r="A19" s="7" t="s">
        <v>56</v>
      </c>
      <c r="B19" s="29">
        <v>66</v>
      </c>
      <c r="C19" s="29">
        <v>9</v>
      </c>
      <c r="D19" s="25">
        <f t="shared" si="0"/>
        <v>75</v>
      </c>
      <c r="E19" s="29"/>
      <c r="F19" s="29">
        <v>51</v>
      </c>
      <c r="G19" s="29">
        <v>14</v>
      </c>
      <c r="H19" s="25">
        <f t="shared" si="1"/>
        <v>65</v>
      </c>
    </row>
    <row r="20" spans="1:8" ht="15">
      <c r="A20" s="7" t="s">
        <v>57</v>
      </c>
      <c r="B20" s="29">
        <v>78</v>
      </c>
      <c r="C20" s="29">
        <v>11</v>
      </c>
      <c r="D20" s="25">
        <f t="shared" si="0"/>
        <v>89</v>
      </c>
      <c r="E20" s="29"/>
      <c r="F20" s="29">
        <v>47</v>
      </c>
      <c r="G20" s="29">
        <v>5</v>
      </c>
      <c r="H20" s="25">
        <f t="shared" si="1"/>
        <v>52</v>
      </c>
    </row>
    <row r="21" spans="1:8" ht="15">
      <c r="A21" s="7" t="s">
        <v>58</v>
      </c>
      <c r="B21" s="29">
        <v>0</v>
      </c>
      <c r="C21" s="29">
        <v>0</v>
      </c>
      <c r="D21" s="25">
        <f t="shared" si="0"/>
        <v>0</v>
      </c>
      <c r="E21" s="29"/>
      <c r="F21" s="29">
        <v>0</v>
      </c>
      <c r="G21" s="29">
        <v>0</v>
      </c>
      <c r="H21" s="25">
        <f t="shared" si="1"/>
        <v>0</v>
      </c>
    </row>
    <row r="22" spans="1:8" s="57" customFormat="1" ht="15">
      <c r="A22" s="56" t="s">
        <v>59</v>
      </c>
      <c r="B22" s="54">
        <v>482</v>
      </c>
      <c r="C22" s="54">
        <v>26</v>
      </c>
      <c r="D22" s="25">
        <f t="shared" si="0"/>
        <v>508</v>
      </c>
      <c r="E22" s="54"/>
      <c r="F22" s="54">
        <v>648</v>
      </c>
      <c r="G22" s="54">
        <v>24</v>
      </c>
      <c r="H22" s="25">
        <f t="shared" si="1"/>
        <v>672</v>
      </c>
    </row>
    <row r="23" spans="1:8" s="57" customFormat="1" ht="15">
      <c r="A23" s="56" t="s">
        <v>60</v>
      </c>
      <c r="B23" s="54">
        <v>1</v>
      </c>
      <c r="C23" s="54">
        <v>0</v>
      </c>
      <c r="D23" s="25">
        <f t="shared" si="0"/>
        <v>1</v>
      </c>
      <c r="E23" s="54"/>
      <c r="F23" s="54">
        <v>0</v>
      </c>
      <c r="G23" s="54">
        <v>0</v>
      </c>
      <c r="H23" s="25">
        <f t="shared" si="1"/>
        <v>0</v>
      </c>
    </row>
    <row r="24" spans="1:8" s="57" customFormat="1" ht="15">
      <c r="A24" s="56" t="s">
        <v>61</v>
      </c>
      <c r="B24" s="54">
        <v>0</v>
      </c>
      <c r="C24" s="54">
        <v>0</v>
      </c>
      <c r="D24" s="25">
        <f t="shared" si="0"/>
        <v>0</v>
      </c>
      <c r="E24" s="54"/>
      <c r="F24" s="54">
        <v>0</v>
      </c>
      <c r="G24" s="54">
        <v>0</v>
      </c>
      <c r="H24" s="25">
        <f t="shared" si="1"/>
        <v>0</v>
      </c>
    </row>
    <row r="25" spans="1:8" s="57" customFormat="1" ht="15">
      <c r="A25" s="56" t="s">
        <v>62</v>
      </c>
      <c r="B25" s="54">
        <v>274</v>
      </c>
      <c r="C25" s="54">
        <v>22</v>
      </c>
      <c r="D25" s="25">
        <f t="shared" si="0"/>
        <v>296</v>
      </c>
      <c r="E25" s="54"/>
      <c r="F25" s="54">
        <v>160</v>
      </c>
      <c r="G25" s="54">
        <v>13</v>
      </c>
      <c r="H25" s="25">
        <f t="shared" si="1"/>
        <v>173</v>
      </c>
    </row>
    <row r="26" spans="1:8" s="57" customFormat="1" ht="15">
      <c r="A26" s="56" t="s">
        <v>63</v>
      </c>
      <c r="B26" s="54">
        <v>0</v>
      </c>
      <c r="C26" s="54">
        <v>0</v>
      </c>
      <c r="D26" s="25">
        <f t="shared" si="0"/>
        <v>0</v>
      </c>
      <c r="E26" s="54"/>
      <c r="F26" s="54">
        <v>0</v>
      </c>
      <c r="G26" s="54">
        <v>0</v>
      </c>
      <c r="H26" s="25">
        <f t="shared" si="1"/>
        <v>0</v>
      </c>
    </row>
    <row r="27" spans="1:8" s="57" customFormat="1" ht="15">
      <c r="A27" s="56" t="s">
        <v>64</v>
      </c>
      <c r="B27" s="54">
        <v>659</v>
      </c>
      <c r="C27" s="54">
        <v>63</v>
      </c>
      <c r="D27" s="25">
        <f t="shared" si="0"/>
        <v>722</v>
      </c>
      <c r="E27" s="54"/>
      <c r="F27" s="54">
        <v>457</v>
      </c>
      <c r="G27" s="54">
        <v>37</v>
      </c>
      <c r="H27" s="25">
        <f t="shared" si="1"/>
        <v>494</v>
      </c>
    </row>
    <row r="28" spans="1:8" s="57" customFormat="1" ht="15">
      <c r="A28" s="56" t="s">
        <v>65</v>
      </c>
      <c r="B28" s="54">
        <v>0</v>
      </c>
      <c r="C28" s="54">
        <v>0</v>
      </c>
      <c r="D28" s="25">
        <f t="shared" si="0"/>
        <v>0</v>
      </c>
      <c r="E28" s="54"/>
      <c r="F28" s="54">
        <v>0</v>
      </c>
      <c r="G28" s="54">
        <v>0</v>
      </c>
      <c r="H28" s="25">
        <f t="shared" si="1"/>
        <v>0</v>
      </c>
    </row>
    <row r="29" spans="1:8" ht="15">
      <c r="A29" s="7" t="s">
        <v>66</v>
      </c>
      <c r="B29" s="29">
        <v>0</v>
      </c>
      <c r="C29" s="29">
        <v>0</v>
      </c>
      <c r="D29" s="25">
        <f t="shared" si="0"/>
        <v>0</v>
      </c>
      <c r="E29" s="29"/>
      <c r="F29" s="29">
        <v>0</v>
      </c>
      <c r="G29" s="29">
        <v>0</v>
      </c>
      <c r="H29" s="25">
        <f t="shared" si="1"/>
        <v>0</v>
      </c>
    </row>
    <row r="30" spans="1:8" ht="15">
      <c r="A30" s="7" t="s">
        <v>67</v>
      </c>
      <c r="B30" s="29">
        <v>262</v>
      </c>
      <c r="C30" s="29">
        <v>7</v>
      </c>
      <c r="D30" s="25">
        <f t="shared" si="0"/>
        <v>269</v>
      </c>
      <c r="E30" s="29"/>
      <c r="F30" s="29">
        <v>282</v>
      </c>
      <c r="G30" s="29">
        <v>15</v>
      </c>
      <c r="H30" s="25">
        <f t="shared" si="1"/>
        <v>297</v>
      </c>
    </row>
    <row r="31" spans="1:8" ht="15">
      <c r="A31" s="7" t="s">
        <v>68</v>
      </c>
      <c r="B31" s="29">
        <v>12</v>
      </c>
      <c r="C31" s="29">
        <v>6</v>
      </c>
      <c r="D31" s="25">
        <f t="shared" si="0"/>
        <v>18</v>
      </c>
      <c r="E31" s="29"/>
      <c r="F31" s="29">
        <v>2</v>
      </c>
      <c r="G31" s="29">
        <v>1</v>
      </c>
      <c r="H31" s="25">
        <f t="shared" si="1"/>
        <v>3</v>
      </c>
    </row>
    <row r="32" spans="1:8" ht="15">
      <c r="A32" s="7" t="s">
        <v>69</v>
      </c>
      <c r="B32" s="29">
        <v>318</v>
      </c>
      <c r="C32" s="29">
        <v>25</v>
      </c>
      <c r="D32" s="25">
        <f t="shared" si="0"/>
        <v>343</v>
      </c>
      <c r="E32" s="29"/>
      <c r="F32" s="29">
        <v>370</v>
      </c>
      <c r="G32" s="29">
        <v>31</v>
      </c>
      <c r="H32" s="25">
        <f t="shared" si="1"/>
        <v>401</v>
      </c>
    </row>
    <row r="33" spans="1:8" ht="15">
      <c r="A33" s="7" t="s">
        <v>70</v>
      </c>
      <c r="B33" s="29">
        <v>0</v>
      </c>
      <c r="C33" s="29">
        <v>0</v>
      </c>
      <c r="D33" s="25">
        <f t="shared" si="0"/>
        <v>0</v>
      </c>
      <c r="E33" s="29"/>
      <c r="F33" s="29">
        <v>0</v>
      </c>
      <c r="G33" s="29">
        <v>0</v>
      </c>
      <c r="H33" s="25">
        <f t="shared" si="1"/>
        <v>0</v>
      </c>
    </row>
    <row r="34" spans="1:8" ht="15">
      <c r="A34" s="7" t="s">
        <v>71</v>
      </c>
      <c r="B34" s="29">
        <v>0</v>
      </c>
      <c r="C34" s="29">
        <v>0</v>
      </c>
      <c r="D34" s="25">
        <f t="shared" si="0"/>
        <v>0</v>
      </c>
      <c r="E34" s="29"/>
      <c r="F34" s="29">
        <v>2</v>
      </c>
      <c r="G34" s="29">
        <v>0</v>
      </c>
      <c r="H34" s="25">
        <f t="shared" si="1"/>
        <v>2</v>
      </c>
    </row>
    <row r="35" spans="1:8" ht="15">
      <c r="A35" s="7" t="s">
        <v>72</v>
      </c>
      <c r="B35" s="29">
        <v>258</v>
      </c>
      <c r="C35" s="29">
        <v>16</v>
      </c>
      <c r="D35" s="25">
        <f t="shared" si="0"/>
        <v>274</v>
      </c>
      <c r="E35" s="29"/>
      <c r="F35" s="29">
        <v>75</v>
      </c>
      <c r="G35" s="29">
        <v>9</v>
      </c>
      <c r="H35" s="25">
        <f t="shared" si="1"/>
        <v>84</v>
      </c>
    </row>
    <row r="36" spans="1:8" ht="15">
      <c r="A36" s="7" t="s">
        <v>73</v>
      </c>
      <c r="B36" s="29">
        <v>58</v>
      </c>
      <c r="C36" s="29">
        <v>22</v>
      </c>
      <c r="D36" s="25">
        <f t="shared" si="0"/>
        <v>80</v>
      </c>
      <c r="E36" s="29"/>
      <c r="F36" s="29">
        <v>93</v>
      </c>
      <c r="G36" s="29">
        <v>28</v>
      </c>
      <c r="H36" s="25">
        <f t="shared" si="1"/>
        <v>121</v>
      </c>
    </row>
    <row r="37" spans="1:8" ht="15">
      <c r="A37" s="7" t="s">
        <v>74</v>
      </c>
      <c r="B37" s="29">
        <v>0</v>
      </c>
      <c r="C37" s="29">
        <v>0</v>
      </c>
      <c r="D37" s="25">
        <f t="shared" si="0"/>
        <v>0</v>
      </c>
      <c r="E37" s="29"/>
      <c r="F37" s="29">
        <v>0</v>
      </c>
      <c r="G37" s="29">
        <v>0</v>
      </c>
      <c r="H37" s="25">
        <f t="shared" si="1"/>
        <v>0</v>
      </c>
    </row>
    <row r="38" spans="1:8" ht="15">
      <c r="A38" s="7" t="s">
        <v>75</v>
      </c>
      <c r="B38" s="29">
        <v>0</v>
      </c>
      <c r="C38" s="29">
        <v>0</v>
      </c>
      <c r="D38" s="25">
        <f t="shared" si="0"/>
        <v>0</v>
      </c>
      <c r="E38" s="29"/>
      <c r="F38" s="29">
        <v>0</v>
      </c>
      <c r="G38" s="29">
        <v>0</v>
      </c>
      <c r="H38" s="25">
        <f t="shared" si="1"/>
        <v>0</v>
      </c>
    </row>
    <row r="39" spans="1:8" ht="15">
      <c r="A39" s="7" t="s">
        <v>76</v>
      </c>
      <c r="B39" s="29">
        <v>108</v>
      </c>
      <c r="C39" s="29">
        <v>7</v>
      </c>
      <c r="D39" s="25">
        <f t="shared" si="0"/>
        <v>115</v>
      </c>
      <c r="E39" s="29"/>
      <c r="F39" s="29">
        <v>97</v>
      </c>
      <c r="G39" s="29">
        <v>6</v>
      </c>
      <c r="H39" s="25">
        <f t="shared" si="1"/>
        <v>103</v>
      </c>
    </row>
    <row r="40" spans="1:8" ht="15">
      <c r="A40" s="7" t="s">
        <v>77</v>
      </c>
      <c r="B40" s="29">
        <v>131</v>
      </c>
      <c r="C40" s="29">
        <v>12</v>
      </c>
      <c r="D40" s="25">
        <f t="shared" si="0"/>
        <v>143</v>
      </c>
      <c r="E40" s="29"/>
      <c r="F40" s="29">
        <v>100</v>
      </c>
      <c r="G40" s="29">
        <v>8</v>
      </c>
      <c r="H40" s="25">
        <f t="shared" si="1"/>
        <v>108</v>
      </c>
    </row>
    <row r="41" spans="1:8" ht="15">
      <c r="A41" s="7" t="s">
        <v>78</v>
      </c>
      <c r="B41" s="29">
        <v>141</v>
      </c>
      <c r="C41" s="29">
        <v>15</v>
      </c>
      <c r="D41" s="25">
        <f t="shared" si="0"/>
        <v>156</v>
      </c>
      <c r="E41" s="29"/>
      <c r="F41" s="29">
        <v>76</v>
      </c>
      <c r="G41" s="29">
        <v>8</v>
      </c>
      <c r="H41" s="25">
        <f t="shared" si="1"/>
        <v>84</v>
      </c>
    </row>
    <row r="42" spans="1:8" ht="15">
      <c r="A42" s="7" t="s">
        <v>79</v>
      </c>
      <c r="B42" s="29">
        <v>88</v>
      </c>
      <c r="C42" s="29">
        <v>7</v>
      </c>
      <c r="D42" s="25">
        <f t="shared" si="0"/>
        <v>95</v>
      </c>
      <c r="E42" s="29"/>
      <c r="F42" s="29">
        <v>112</v>
      </c>
      <c r="G42" s="29">
        <v>5</v>
      </c>
      <c r="H42" s="25">
        <f t="shared" si="1"/>
        <v>117</v>
      </c>
    </row>
    <row r="43" spans="1:8" ht="15">
      <c r="A43" s="7" t="s">
        <v>80</v>
      </c>
      <c r="B43" s="29">
        <v>0</v>
      </c>
      <c r="C43" s="29">
        <v>0</v>
      </c>
      <c r="D43" s="25">
        <f t="shared" si="0"/>
        <v>0</v>
      </c>
      <c r="E43" s="29"/>
      <c r="F43" s="29">
        <v>0</v>
      </c>
      <c r="G43" s="29">
        <v>0</v>
      </c>
      <c r="H43" s="25">
        <f t="shared" si="1"/>
        <v>0</v>
      </c>
    </row>
    <row r="44" spans="1:8" ht="15">
      <c r="A44" s="7" t="s">
        <v>81</v>
      </c>
      <c r="B44" s="29">
        <v>0</v>
      </c>
      <c r="C44" s="29">
        <v>0</v>
      </c>
      <c r="D44" s="25">
        <f t="shared" si="0"/>
        <v>0</v>
      </c>
      <c r="E44" s="29"/>
      <c r="F44" s="29">
        <v>0</v>
      </c>
      <c r="G44" s="29">
        <v>0</v>
      </c>
      <c r="H44" s="25">
        <f t="shared" si="1"/>
        <v>0</v>
      </c>
    </row>
    <row r="45" spans="1:8" ht="15">
      <c r="A45" s="7" t="s">
        <v>82</v>
      </c>
      <c r="B45" s="29">
        <v>10</v>
      </c>
      <c r="C45" s="29">
        <v>0</v>
      </c>
      <c r="D45" s="25">
        <f t="shared" si="0"/>
        <v>10</v>
      </c>
      <c r="E45" s="29"/>
      <c r="F45" s="29">
        <v>5</v>
      </c>
      <c r="G45" s="29">
        <v>0</v>
      </c>
      <c r="H45" s="25">
        <f t="shared" si="1"/>
        <v>5</v>
      </c>
    </row>
    <row r="46" spans="1:9" ht="15">
      <c r="A46" s="7" t="s">
        <v>83</v>
      </c>
      <c r="B46" s="29">
        <v>415</v>
      </c>
      <c r="C46" s="29">
        <v>32</v>
      </c>
      <c r="D46" s="25">
        <f t="shared" si="0"/>
        <v>447</v>
      </c>
      <c r="E46" s="29"/>
      <c r="F46" s="29">
        <v>429</v>
      </c>
      <c r="G46" s="29">
        <v>27</v>
      </c>
      <c r="H46" s="25">
        <f t="shared" si="1"/>
        <v>456</v>
      </c>
      <c r="I46" s="27" t="s">
        <v>236</v>
      </c>
    </row>
    <row r="47" spans="1:8" s="36" customFormat="1" ht="14.25">
      <c r="A47" s="28" t="s">
        <v>8</v>
      </c>
      <c r="B47" s="35">
        <f>SUM(B4:B46)</f>
        <v>5489</v>
      </c>
      <c r="C47" s="35">
        <f>SUM(C4:C46)</f>
        <v>435</v>
      </c>
      <c r="D47" s="71">
        <f t="shared" si="0"/>
        <v>5924</v>
      </c>
      <c r="E47" s="35"/>
      <c r="F47" s="35">
        <f>SUM(F4:F46)</f>
        <v>5521</v>
      </c>
      <c r="G47" s="35">
        <f>SUM(G4:G46)</f>
        <v>374</v>
      </c>
      <c r="H47" s="71">
        <f t="shared" si="1"/>
        <v>5895</v>
      </c>
    </row>
    <row r="48" spans="2:9" ht="12.75">
      <c r="B48" s="37"/>
      <c r="C48" s="37"/>
      <c r="D48" s="37"/>
      <c r="E48" s="37"/>
      <c r="F48" s="34"/>
      <c r="G48" s="34"/>
      <c r="H48" s="34"/>
      <c r="I48" s="34"/>
    </row>
    <row r="49" ht="12.75">
      <c r="A49" s="46"/>
    </row>
    <row r="58" ht="12.75">
      <c r="A58" s="46"/>
    </row>
    <row r="62" ht="12.75">
      <c r="A62" s="46"/>
    </row>
    <row r="72" ht="12.75">
      <c r="A72" s="46"/>
    </row>
    <row r="76" ht="12.75">
      <c r="A76" s="46"/>
    </row>
    <row r="77" ht="12.75">
      <c r="A77" s="46"/>
    </row>
    <row r="86" ht="12.75">
      <c r="A86" s="46"/>
    </row>
    <row r="92" ht="12.75">
      <c r="A92" s="46"/>
    </row>
    <row r="93" ht="12.75">
      <c r="A93" s="46"/>
    </row>
    <row r="97" spans="2:9" ht="15.75">
      <c r="B97" s="86"/>
      <c r="C97" s="86"/>
      <c r="D97" s="86"/>
      <c r="E97" s="86"/>
      <c r="F97" s="86"/>
      <c r="G97" s="86"/>
      <c r="H97" s="86"/>
      <c r="I97" s="86"/>
    </row>
    <row r="98" spans="2:9" ht="15.75">
      <c r="B98" s="86"/>
      <c r="C98" s="86"/>
      <c r="D98" s="86"/>
      <c r="E98" s="86"/>
      <c r="F98" s="86"/>
      <c r="G98" s="86"/>
      <c r="H98" s="86"/>
      <c r="I98" s="86"/>
    </row>
    <row r="99" spans="2:9" ht="12.75">
      <c r="B99" s="37"/>
      <c r="C99" s="37"/>
      <c r="D99" s="37"/>
      <c r="E99" s="37"/>
      <c r="F99" s="34"/>
      <c r="G99" s="34"/>
      <c r="H99" s="34"/>
      <c r="I99" s="34"/>
    </row>
    <row r="100" ht="12.75">
      <c r="A100" s="46"/>
    </row>
    <row r="109" ht="12.75">
      <c r="A109" s="46"/>
    </row>
    <row r="113" ht="12.75">
      <c r="A113" s="46"/>
    </row>
    <row r="123" ht="12.75">
      <c r="A123" s="46"/>
    </row>
    <row r="127" ht="12.75">
      <c r="A127" s="46"/>
    </row>
    <row r="128" ht="12.75">
      <c r="A128" s="46"/>
    </row>
    <row r="137" ht="12.75">
      <c r="A137" s="46"/>
    </row>
    <row r="143" ht="12.75">
      <c r="A143" s="46"/>
    </row>
    <row r="144" ht="12.75">
      <c r="A144" s="46"/>
    </row>
    <row r="148" spans="2:9" ht="15.75">
      <c r="B148" s="86"/>
      <c r="C148" s="86"/>
      <c r="D148" s="86"/>
      <c r="E148" s="86"/>
      <c r="F148" s="86"/>
      <c r="G148" s="86"/>
      <c r="H148" s="86"/>
      <c r="I148" s="86"/>
    </row>
    <row r="149" spans="2:9" ht="15.75">
      <c r="B149" s="86"/>
      <c r="C149" s="86"/>
      <c r="D149" s="86"/>
      <c r="E149" s="86"/>
      <c r="F149" s="86"/>
      <c r="G149" s="86"/>
      <c r="H149" s="86"/>
      <c r="I149" s="86"/>
    </row>
    <row r="150" spans="2:9" ht="12.75">
      <c r="B150" s="37"/>
      <c r="C150" s="37"/>
      <c r="D150" s="37"/>
      <c r="E150" s="37"/>
      <c r="F150" s="34"/>
      <c r="G150" s="34"/>
      <c r="H150" s="34"/>
      <c r="I150" s="34"/>
    </row>
    <row r="151" ht="12.75">
      <c r="A151" s="46"/>
    </row>
    <row r="160" ht="12.75">
      <c r="A160" s="46"/>
    </row>
    <row r="164" ht="12.75">
      <c r="A164" s="46"/>
    </row>
    <row r="174" ht="12.75">
      <c r="A174" s="46"/>
    </row>
    <row r="178" ht="12.75">
      <c r="A178" s="46"/>
    </row>
    <row r="179" ht="12.75">
      <c r="A179" s="46"/>
    </row>
    <row r="188" ht="12.75">
      <c r="A188" s="46"/>
    </row>
    <row r="194" ht="12.75">
      <c r="A194" s="46"/>
    </row>
    <row r="195" ht="12.75">
      <c r="A195" s="46"/>
    </row>
  </sheetData>
  <sheetProtection/>
  <mergeCells count="7">
    <mergeCell ref="B98:I98"/>
    <mergeCell ref="B148:I148"/>
    <mergeCell ref="B149:I149"/>
    <mergeCell ref="B1:H1"/>
    <mergeCell ref="B2:D2"/>
    <mergeCell ref="F2:H2"/>
    <mergeCell ref="B97:I97"/>
  </mergeCells>
  <printOptions gridLines="1"/>
  <pageMargins left="0.83" right="0.25" top="0.56" bottom="0.25" header="0.5" footer="0.5"/>
  <pageSetup horizontalDpi="600" verticalDpi="600" orientation="portrait" r:id="rId1"/>
  <rowBreaks count="2" manualBreakCount="2">
    <brk id="96" max="255" man="1"/>
    <brk id="14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143"/>
  <sheetViews>
    <sheetView zoomScalePageLayoutView="0" workbookViewId="0" topLeftCell="A22">
      <selection activeCell="A47" sqref="A47"/>
    </sheetView>
  </sheetViews>
  <sheetFormatPr defaultColWidth="8.8515625" defaultRowHeight="12.75"/>
  <cols>
    <col min="1" max="1" width="17.140625" style="27" bestFit="1" customWidth="1"/>
    <col min="2" max="2" width="10.28125" style="27" bestFit="1" customWidth="1"/>
    <col min="3" max="3" width="10.7109375" style="27" bestFit="1" customWidth="1"/>
    <col min="4" max="4" width="10.28125" style="27" bestFit="1" customWidth="1"/>
    <col min="5" max="5" width="3.00390625" style="27" customWidth="1"/>
    <col min="6" max="6" width="9.28125" style="27" bestFit="1" customWidth="1"/>
    <col min="7" max="7" width="10.7109375" style="27" bestFit="1" customWidth="1"/>
    <col min="8" max="8" width="10.28125" style="27" bestFit="1" customWidth="1"/>
    <col min="9" max="16384" width="8.8515625" style="27" customWidth="1"/>
  </cols>
  <sheetData>
    <row r="1" spans="1:8" ht="15">
      <c r="A1" s="26"/>
      <c r="B1" s="87" t="s">
        <v>226</v>
      </c>
      <c r="C1" s="87"/>
      <c r="D1" s="87"/>
      <c r="E1" s="87"/>
      <c r="F1" s="87"/>
      <c r="G1" s="87"/>
      <c r="H1" s="87"/>
    </row>
    <row r="2" spans="1:8" ht="12.75">
      <c r="A2" s="22">
        <v>42409</v>
      </c>
      <c r="B2" s="85" t="s">
        <v>222</v>
      </c>
      <c r="C2" s="85"/>
      <c r="D2" s="85"/>
      <c r="E2" s="35"/>
      <c r="F2" s="85" t="s">
        <v>223</v>
      </c>
      <c r="G2" s="85"/>
      <c r="H2" s="85"/>
    </row>
    <row r="3" spans="1:8" ht="12.75">
      <c r="A3" s="35" t="s">
        <v>229</v>
      </c>
      <c r="B3" s="38" t="s">
        <v>219</v>
      </c>
      <c r="C3" s="38" t="s">
        <v>220</v>
      </c>
      <c r="D3" s="38" t="s">
        <v>221</v>
      </c>
      <c r="E3" s="38"/>
      <c r="F3" s="38" t="s">
        <v>219</v>
      </c>
      <c r="G3" s="38" t="s">
        <v>220</v>
      </c>
      <c r="H3" s="38" t="s">
        <v>221</v>
      </c>
    </row>
    <row r="4" spans="1:8" ht="15">
      <c r="A4" s="7" t="s">
        <v>84</v>
      </c>
      <c r="B4" s="54">
        <v>427</v>
      </c>
      <c r="C4" s="54">
        <v>17</v>
      </c>
      <c r="D4" s="55">
        <f>B4+C4</f>
        <v>444</v>
      </c>
      <c r="E4" s="54"/>
      <c r="F4" s="54">
        <v>263</v>
      </c>
      <c r="G4" s="54">
        <v>18</v>
      </c>
      <c r="H4" s="55">
        <f>F4+G4</f>
        <v>281</v>
      </c>
    </row>
    <row r="5" spans="1:8" ht="15">
      <c r="A5" s="7" t="s">
        <v>85</v>
      </c>
      <c r="B5" s="29">
        <v>452</v>
      </c>
      <c r="C5" s="29">
        <v>22</v>
      </c>
      <c r="D5" s="55">
        <f aca="true" t="shared" si="0" ref="D5:D46">B5+C5</f>
        <v>474</v>
      </c>
      <c r="E5" s="29"/>
      <c r="F5" s="29">
        <v>347</v>
      </c>
      <c r="G5" s="29">
        <v>32</v>
      </c>
      <c r="H5" s="55">
        <f aca="true" t="shared" si="1" ref="H5:H46">F5+G5</f>
        <v>379</v>
      </c>
    </row>
    <row r="6" spans="1:8" ht="15">
      <c r="A6" s="7" t="s">
        <v>86</v>
      </c>
      <c r="B6" s="29">
        <v>219</v>
      </c>
      <c r="C6" s="29">
        <v>13</v>
      </c>
      <c r="D6" s="55">
        <f t="shared" si="0"/>
        <v>232</v>
      </c>
      <c r="E6" s="29"/>
      <c r="F6" s="29">
        <v>191</v>
      </c>
      <c r="G6" s="29">
        <v>9</v>
      </c>
      <c r="H6" s="55">
        <f t="shared" si="1"/>
        <v>200</v>
      </c>
    </row>
    <row r="7" spans="1:8" ht="15">
      <c r="A7" s="7" t="s">
        <v>87</v>
      </c>
      <c r="B7" s="29">
        <v>66</v>
      </c>
      <c r="C7" s="29">
        <v>21</v>
      </c>
      <c r="D7" s="55">
        <f t="shared" si="0"/>
        <v>87</v>
      </c>
      <c r="E7" s="29"/>
      <c r="F7" s="29">
        <v>49</v>
      </c>
      <c r="G7" s="29">
        <v>20</v>
      </c>
      <c r="H7" s="55">
        <f t="shared" si="1"/>
        <v>69</v>
      </c>
    </row>
    <row r="8" spans="1:8" ht="15">
      <c r="A8" s="7" t="s">
        <v>88</v>
      </c>
      <c r="B8" s="29">
        <v>446</v>
      </c>
      <c r="C8" s="29">
        <v>19</v>
      </c>
      <c r="D8" s="55">
        <f t="shared" si="0"/>
        <v>465</v>
      </c>
      <c r="E8" s="29"/>
      <c r="F8" s="29">
        <v>599</v>
      </c>
      <c r="G8" s="29">
        <v>57</v>
      </c>
      <c r="H8" s="55">
        <f t="shared" si="1"/>
        <v>656</v>
      </c>
    </row>
    <row r="9" spans="1:8" ht="15">
      <c r="A9" s="7" t="s">
        <v>89</v>
      </c>
      <c r="B9" s="29">
        <v>280</v>
      </c>
      <c r="C9" s="29">
        <v>55</v>
      </c>
      <c r="D9" s="55">
        <f t="shared" si="0"/>
        <v>335</v>
      </c>
      <c r="E9" s="29"/>
      <c r="F9" s="29">
        <v>194</v>
      </c>
      <c r="G9" s="29">
        <v>24</v>
      </c>
      <c r="H9" s="55">
        <f t="shared" si="1"/>
        <v>218</v>
      </c>
    </row>
    <row r="10" spans="1:8" ht="15">
      <c r="A10" s="7" t="s">
        <v>90</v>
      </c>
      <c r="B10" s="29">
        <v>697</v>
      </c>
      <c r="C10" s="29">
        <v>74</v>
      </c>
      <c r="D10" s="55">
        <f t="shared" si="0"/>
        <v>771</v>
      </c>
      <c r="E10" s="29"/>
      <c r="F10" s="29">
        <v>430</v>
      </c>
      <c r="G10" s="29">
        <v>34</v>
      </c>
      <c r="H10" s="55">
        <f t="shared" si="1"/>
        <v>464</v>
      </c>
    </row>
    <row r="11" spans="1:8" ht="15">
      <c r="A11" s="7" t="s">
        <v>91</v>
      </c>
      <c r="B11" s="29">
        <v>673</v>
      </c>
      <c r="C11" s="29">
        <v>42</v>
      </c>
      <c r="D11" s="55">
        <f t="shared" si="0"/>
        <v>715</v>
      </c>
      <c r="E11" s="29"/>
      <c r="F11" s="29">
        <v>665</v>
      </c>
      <c r="G11" s="29">
        <v>27</v>
      </c>
      <c r="H11" s="55">
        <f t="shared" si="1"/>
        <v>692</v>
      </c>
    </row>
    <row r="12" spans="1:8" ht="15">
      <c r="A12" s="7" t="s">
        <v>92</v>
      </c>
      <c r="B12" s="29">
        <v>588</v>
      </c>
      <c r="C12" s="29">
        <v>30</v>
      </c>
      <c r="D12" s="55">
        <f t="shared" si="0"/>
        <v>618</v>
      </c>
      <c r="E12" s="29"/>
      <c r="F12" s="29">
        <v>730</v>
      </c>
      <c r="G12" s="29">
        <v>25</v>
      </c>
      <c r="H12" s="55">
        <f t="shared" si="1"/>
        <v>755</v>
      </c>
    </row>
    <row r="13" spans="1:8" ht="15">
      <c r="A13" s="7" t="s">
        <v>93</v>
      </c>
      <c r="B13" s="29">
        <v>91</v>
      </c>
      <c r="C13" s="29">
        <v>7</v>
      </c>
      <c r="D13" s="55">
        <f t="shared" si="0"/>
        <v>98</v>
      </c>
      <c r="E13" s="29"/>
      <c r="F13" s="29">
        <v>64</v>
      </c>
      <c r="G13" s="29">
        <v>7</v>
      </c>
      <c r="H13" s="55">
        <f t="shared" si="1"/>
        <v>71</v>
      </c>
    </row>
    <row r="14" spans="1:8" ht="15">
      <c r="A14" s="7" t="s">
        <v>94</v>
      </c>
      <c r="B14" s="29">
        <v>59</v>
      </c>
      <c r="C14" s="29">
        <v>2</v>
      </c>
      <c r="D14" s="55">
        <f t="shared" si="0"/>
        <v>61</v>
      </c>
      <c r="E14" s="29"/>
      <c r="F14" s="29">
        <v>106</v>
      </c>
      <c r="G14" s="29">
        <v>8</v>
      </c>
      <c r="H14" s="55">
        <f t="shared" si="1"/>
        <v>114</v>
      </c>
    </row>
    <row r="15" spans="1:8" ht="15">
      <c r="A15" s="7" t="s">
        <v>95</v>
      </c>
      <c r="B15" s="29">
        <v>18</v>
      </c>
      <c r="C15" s="29">
        <v>0</v>
      </c>
      <c r="D15" s="55">
        <f t="shared" si="0"/>
        <v>18</v>
      </c>
      <c r="E15" s="29"/>
      <c r="F15" s="29">
        <v>25</v>
      </c>
      <c r="G15" s="29">
        <v>1</v>
      </c>
      <c r="H15" s="55">
        <f t="shared" si="1"/>
        <v>26</v>
      </c>
    </row>
    <row r="16" spans="1:8" ht="15">
      <c r="A16" s="7" t="s">
        <v>268</v>
      </c>
      <c r="B16" s="29">
        <v>723</v>
      </c>
      <c r="C16" s="29">
        <v>55</v>
      </c>
      <c r="D16" s="55">
        <f t="shared" si="0"/>
        <v>778</v>
      </c>
      <c r="E16" s="29"/>
      <c r="F16" s="29">
        <v>953</v>
      </c>
      <c r="G16" s="29">
        <v>75</v>
      </c>
      <c r="H16" s="55">
        <f t="shared" si="1"/>
        <v>1028</v>
      </c>
    </row>
    <row r="17" spans="1:9" ht="15">
      <c r="A17" s="7" t="s">
        <v>96</v>
      </c>
      <c r="B17" s="29">
        <v>233</v>
      </c>
      <c r="C17" s="29">
        <v>27</v>
      </c>
      <c r="D17" s="55">
        <f t="shared" si="0"/>
        <v>260</v>
      </c>
      <c r="E17" s="29"/>
      <c r="F17" s="29">
        <v>343</v>
      </c>
      <c r="G17" s="29">
        <v>49</v>
      </c>
      <c r="H17" s="55">
        <f t="shared" si="1"/>
        <v>392</v>
      </c>
      <c r="I17" s="44"/>
    </row>
    <row r="18" spans="1:8" ht="15">
      <c r="A18" s="7" t="s">
        <v>97</v>
      </c>
      <c r="B18" s="29">
        <v>285</v>
      </c>
      <c r="C18" s="29">
        <v>20</v>
      </c>
      <c r="D18" s="55">
        <f t="shared" si="0"/>
        <v>305</v>
      </c>
      <c r="E18" s="29"/>
      <c r="F18" s="29">
        <v>230</v>
      </c>
      <c r="G18" s="29">
        <v>16</v>
      </c>
      <c r="H18" s="55">
        <f t="shared" si="1"/>
        <v>246</v>
      </c>
    </row>
    <row r="19" spans="1:8" ht="15">
      <c r="A19" s="7" t="s">
        <v>98</v>
      </c>
      <c r="B19" s="29">
        <v>128</v>
      </c>
      <c r="C19" s="29">
        <v>8</v>
      </c>
      <c r="D19" s="55">
        <f t="shared" si="0"/>
        <v>136</v>
      </c>
      <c r="E19" s="29"/>
      <c r="F19" s="29">
        <v>92</v>
      </c>
      <c r="G19" s="29">
        <v>2</v>
      </c>
      <c r="H19" s="55">
        <f t="shared" si="1"/>
        <v>94</v>
      </c>
    </row>
    <row r="20" spans="1:8" ht="15">
      <c r="A20" s="7" t="s">
        <v>99</v>
      </c>
      <c r="B20" s="29">
        <v>1513</v>
      </c>
      <c r="C20" s="29">
        <v>141</v>
      </c>
      <c r="D20" s="55">
        <f t="shared" si="0"/>
        <v>1654</v>
      </c>
      <c r="E20" s="29"/>
      <c r="F20" s="29">
        <v>3891</v>
      </c>
      <c r="G20" s="29">
        <v>421</v>
      </c>
      <c r="H20" s="55">
        <f t="shared" si="1"/>
        <v>4312</v>
      </c>
    </row>
    <row r="21" spans="1:8" s="57" customFormat="1" ht="15">
      <c r="A21" s="56" t="s">
        <v>100</v>
      </c>
      <c r="B21" s="54">
        <v>887</v>
      </c>
      <c r="C21" s="54">
        <v>34</v>
      </c>
      <c r="D21" s="55">
        <f t="shared" si="0"/>
        <v>921</v>
      </c>
      <c r="E21" s="54"/>
      <c r="F21" s="54">
        <v>631</v>
      </c>
      <c r="G21" s="54">
        <v>31</v>
      </c>
      <c r="H21" s="55">
        <f t="shared" si="1"/>
        <v>662</v>
      </c>
    </row>
    <row r="22" spans="1:8" ht="15">
      <c r="A22" s="7" t="s">
        <v>101</v>
      </c>
      <c r="B22" s="29">
        <v>197</v>
      </c>
      <c r="C22" s="29">
        <v>42</v>
      </c>
      <c r="D22" s="55">
        <f t="shared" si="0"/>
        <v>239</v>
      </c>
      <c r="E22" s="29"/>
      <c r="F22" s="29">
        <v>84</v>
      </c>
      <c r="G22" s="29">
        <v>12</v>
      </c>
      <c r="H22" s="55">
        <f t="shared" si="1"/>
        <v>96</v>
      </c>
    </row>
    <row r="23" spans="1:8" ht="15">
      <c r="A23" s="7" t="s">
        <v>102</v>
      </c>
      <c r="B23" s="29">
        <v>429</v>
      </c>
      <c r="C23" s="29">
        <v>66</v>
      </c>
      <c r="D23" s="55">
        <f t="shared" si="0"/>
        <v>495</v>
      </c>
      <c r="E23" s="29"/>
      <c r="F23" s="29">
        <v>458</v>
      </c>
      <c r="G23" s="29">
        <v>65</v>
      </c>
      <c r="H23" s="55">
        <f t="shared" si="1"/>
        <v>523</v>
      </c>
    </row>
    <row r="24" spans="1:8" ht="15">
      <c r="A24" s="7" t="s">
        <v>103</v>
      </c>
      <c r="B24" s="29">
        <v>104</v>
      </c>
      <c r="C24" s="29">
        <v>8</v>
      </c>
      <c r="D24" s="55">
        <f t="shared" si="0"/>
        <v>112</v>
      </c>
      <c r="E24" s="29"/>
      <c r="F24" s="29">
        <v>103</v>
      </c>
      <c r="G24" s="29">
        <v>3</v>
      </c>
      <c r="H24" s="55">
        <f t="shared" si="1"/>
        <v>106</v>
      </c>
    </row>
    <row r="25" spans="1:8" s="57" customFormat="1" ht="15">
      <c r="A25" s="56" t="s">
        <v>265</v>
      </c>
      <c r="B25" s="54">
        <v>598</v>
      </c>
      <c r="C25" s="54">
        <v>43</v>
      </c>
      <c r="D25" s="55">
        <f t="shared" si="0"/>
        <v>641</v>
      </c>
      <c r="E25" s="54"/>
      <c r="F25" s="54">
        <v>1085</v>
      </c>
      <c r="G25" s="54">
        <v>98</v>
      </c>
      <c r="H25" s="55">
        <f t="shared" si="1"/>
        <v>1183</v>
      </c>
    </row>
    <row r="26" spans="1:8" s="57" customFormat="1" ht="15">
      <c r="A26" s="56" t="s">
        <v>266</v>
      </c>
      <c r="B26" s="54">
        <v>508</v>
      </c>
      <c r="C26" s="54">
        <v>39</v>
      </c>
      <c r="D26" s="55">
        <f t="shared" si="0"/>
        <v>547</v>
      </c>
      <c r="E26" s="54"/>
      <c r="F26" s="54">
        <v>1121</v>
      </c>
      <c r="G26" s="54">
        <v>81</v>
      </c>
      <c r="H26" s="55">
        <f t="shared" si="1"/>
        <v>1202</v>
      </c>
    </row>
    <row r="27" spans="1:8" s="57" customFormat="1" ht="15">
      <c r="A27" s="56" t="s">
        <v>267</v>
      </c>
      <c r="B27" s="54">
        <v>576</v>
      </c>
      <c r="C27" s="54">
        <v>49</v>
      </c>
      <c r="D27" s="55">
        <f t="shared" si="0"/>
        <v>625</v>
      </c>
      <c r="E27" s="54"/>
      <c r="F27" s="54">
        <v>1109</v>
      </c>
      <c r="G27" s="54">
        <v>110</v>
      </c>
      <c r="H27" s="55">
        <f t="shared" si="1"/>
        <v>1219</v>
      </c>
    </row>
    <row r="28" spans="1:8" s="57" customFormat="1" ht="15">
      <c r="A28" s="56" t="s">
        <v>104</v>
      </c>
      <c r="B28" s="54">
        <v>253</v>
      </c>
      <c r="C28" s="54">
        <v>49</v>
      </c>
      <c r="D28" s="55">
        <f t="shared" si="0"/>
        <v>302</v>
      </c>
      <c r="E28" s="54"/>
      <c r="F28" s="54">
        <v>276</v>
      </c>
      <c r="G28" s="54">
        <v>18</v>
      </c>
      <c r="H28" s="55">
        <f t="shared" si="1"/>
        <v>294</v>
      </c>
    </row>
    <row r="29" spans="1:8" s="57" customFormat="1" ht="15">
      <c r="A29" s="56" t="s">
        <v>105</v>
      </c>
      <c r="B29" s="54">
        <v>266</v>
      </c>
      <c r="C29" s="54">
        <v>16</v>
      </c>
      <c r="D29" s="55">
        <f t="shared" si="0"/>
        <v>282</v>
      </c>
      <c r="E29" s="54"/>
      <c r="F29" s="54">
        <v>233</v>
      </c>
      <c r="G29" s="54">
        <v>9</v>
      </c>
      <c r="H29" s="55">
        <f t="shared" si="1"/>
        <v>242</v>
      </c>
    </row>
    <row r="30" spans="1:8" s="57" customFormat="1" ht="15">
      <c r="A30" s="56" t="s">
        <v>106</v>
      </c>
      <c r="B30" s="54">
        <v>1098</v>
      </c>
      <c r="C30" s="54">
        <v>89</v>
      </c>
      <c r="D30" s="55">
        <f t="shared" si="0"/>
        <v>1187</v>
      </c>
      <c r="E30" s="54"/>
      <c r="F30" s="54">
        <v>933</v>
      </c>
      <c r="G30" s="54">
        <v>69</v>
      </c>
      <c r="H30" s="55">
        <f t="shared" si="1"/>
        <v>1002</v>
      </c>
    </row>
    <row r="31" spans="1:8" s="57" customFormat="1" ht="15">
      <c r="A31" s="56" t="s">
        <v>107</v>
      </c>
      <c r="B31" s="54">
        <v>0</v>
      </c>
      <c r="C31" s="54">
        <v>0</v>
      </c>
      <c r="D31" s="55">
        <f t="shared" si="0"/>
        <v>0</v>
      </c>
      <c r="E31" s="54"/>
      <c r="F31" s="54">
        <v>0</v>
      </c>
      <c r="G31" s="54">
        <v>0</v>
      </c>
      <c r="H31" s="55">
        <f t="shared" si="1"/>
        <v>0</v>
      </c>
    </row>
    <row r="32" spans="1:8" s="57" customFormat="1" ht="15">
      <c r="A32" s="56" t="s">
        <v>108</v>
      </c>
      <c r="B32" s="54">
        <v>126</v>
      </c>
      <c r="C32" s="54">
        <v>13</v>
      </c>
      <c r="D32" s="55">
        <f t="shared" si="0"/>
        <v>139</v>
      </c>
      <c r="E32" s="54"/>
      <c r="F32" s="54">
        <v>120</v>
      </c>
      <c r="G32" s="54">
        <v>10</v>
      </c>
      <c r="H32" s="55">
        <f t="shared" si="1"/>
        <v>130</v>
      </c>
    </row>
    <row r="33" spans="1:8" s="57" customFormat="1" ht="15">
      <c r="A33" s="56" t="s">
        <v>109</v>
      </c>
      <c r="B33" s="54">
        <v>251</v>
      </c>
      <c r="C33" s="54">
        <v>21</v>
      </c>
      <c r="D33" s="55">
        <f t="shared" si="0"/>
        <v>272</v>
      </c>
      <c r="E33" s="54"/>
      <c r="F33" s="54">
        <v>625</v>
      </c>
      <c r="G33" s="54">
        <v>79</v>
      </c>
      <c r="H33" s="55">
        <f t="shared" si="1"/>
        <v>704</v>
      </c>
    </row>
    <row r="34" spans="1:8" s="57" customFormat="1" ht="15">
      <c r="A34" s="56" t="s">
        <v>110</v>
      </c>
      <c r="B34" s="54">
        <v>194</v>
      </c>
      <c r="C34" s="54">
        <v>18</v>
      </c>
      <c r="D34" s="55">
        <f t="shared" si="0"/>
        <v>212</v>
      </c>
      <c r="E34" s="54"/>
      <c r="F34" s="54">
        <v>119</v>
      </c>
      <c r="G34" s="54">
        <v>12</v>
      </c>
      <c r="H34" s="55">
        <f t="shared" si="1"/>
        <v>131</v>
      </c>
    </row>
    <row r="35" spans="1:8" s="57" customFormat="1" ht="15">
      <c r="A35" s="56" t="s">
        <v>111</v>
      </c>
      <c r="B35" s="54">
        <v>64</v>
      </c>
      <c r="C35" s="54">
        <v>4</v>
      </c>
      <c r="D35" s="55">
        <f t="shared" si="0"/>
        <v>68</v>
      </c>
      <c r="E35" s="54"/>
      <c r="F35" s="54">
        <v>59</v>
      </c>
      <c r="G35" s="54">
        <v>12</v>
      </c>
      <c r="H35" s="55">
        <f t="shared" si="1"/>
        <v>71</v>
      </c>
    </row>
    <row r="36" spans="1:8" s="57" customFormat="1" ht="15">
      <c r="A36" s="56" t="s">
        <v>339</v>
      </c>
      <c r="B36" s="54">
        <v>246</v>
      </c>
      <c r="C36" s="54">
        <v>19</v>
      </c>
      <c r="D36" s="55">
        <f t="shared" si="0"/>
        <v>265</v>
      </c>
      <c r="E36" s="54"/>
      <c r="F36" s="54">
        <v>282</v>
      </c>
      <c r="G36" s="54">
        <v>21</v>
      </c>
      <c r="H36" s="55">
        <f t="shared" si="1"/>
        <v>303</v>
      </c>
    </row>
    <row r="37" spans="1:8" s="57" customFormat="1" ht="15">
      <c r="A37" s="56" t="s">
        <v>112</v>
      </c>
      <c r="B37" s="54">
        <v>138</v>
      </c>
      <c r="C37" s="54">
        <v>3</v>
      </c>
      <c r="D37" s="55">
        <f t="shared" si="0"/>
        <v>141</v>
      </c>
      <c r="E37" s="54"/>
      <c r="F37" s="54">
        <v>171</v>
      </c>
      <c r="G37" s="54">
        <v>5</v>
      </c>
      <c r="H37" s="55">
        <f t="shared" si="1"/>
        <v>176</v>
      </c>
    </row>
    <row r="38" spans="1:8" s="57" customFormat="1" ht="15">
      <c r="A38" s="56" t="s">
        <v>113</v>
      </c>
      <c r="B38" s="54">
        <v>942</v>
      </c>
      <c r="C38" s="54">
        <v>49</v>
      </c>
      <c r="D38" s="55">
        <f t="shared" si="0"/>
        <v>991</v>
      </c>
      <c r="E38" s="54"/>
      <c r="F38" s="54">
        <v>1608</v>
      </c>
      <c r="G38" s="54">
        <v>73</v>
      </c>
      <c r="H38" s="55">
        <f t="shared" si="1"/>
        <v>1681</v>
      </c>
    </row>
    <row r="39" spans="1:8" s="57" customFormat="1" ht="15">
      <c r="A39" s="56" t="s">
        <v>114</v>
      </c>
      <c r="B39" s="54">
        <v>364</v>
      </c>
      <c r="C39" s="54">
        <v>20</v>
      </c>
      <c r="D39" s="55">
        <f t="shared" si="0"/>
        <v>384</v>
      </c>
      <c r="E39" s="54"/>
      <c r="F39" s="54">
        <v>269</v>
      </c>
      <c r="G39" s="54">
        <v>12</v>
      </c>
      <c r="H39" s="55">
        <f t="shared" si="1"/>
        <v>281</v>
      </c>
    </row>
    <row r="40" spans="1:8" s="57" customFormat="1" ht="15">
      <c r="A40" s="56" t="s">
        <v>115</v>
      </c>
      <c r="B40" s="54">
        <v>128</v>
      </c>
      <c r="C40" s="54">
        <v>19</v>
      </c>
      <c r="D40" s="55">
        <f t="shared" si="0"/>
        <v>147</v>
      </c>
      <c r="E40" s="54"/>
      <c r="F40" s="54">
        <v>196</v>
      </c>
      <c r="G40" s="54">
        <v>9</v>
      </c>
      <c r="H40" s="55">
        <f t="shared" si="1"/>
        <v>205</v>
      </c>
    </row>
    <row r="41" spans="1:8" s="57" customFormat="1" ht="15">
      <c r="A41" s="56" t="s">
        <v>116</v>
      </c>
      <c r="B41" s="54">
        <v>517</v>
      </c>
      <c r="C41" s="54">
        <v>33</v>
      </c>
      <c r="D41" s="55">
        <f t="shared" si="0"/>
        <v>550</v>
      </c>
      <c r="E41" s="54"/>
      <c r="F41" s="54">
        <v>516</v>
      </c>
      <c r="G41" s="54">
        <v>31</v>
      </c>
      <c r="H41" s="55">
        <f t="shared" si="1"/>
        <v>547</v>
      </c>
    </row>
    <row r="42" spans="1:8" ht="15">
      <c r="A42" s="7" t="s">
        <v>117</v>
      </c>
      <c r="B42" s="29">
        <v>183</v>
      </c>
      <c r="C42" s="29">
        <v>17</v>
      </c>
      <c r="D42" s="55">
        <f t="shared" si="0"/>
        <v>200</v>
      </c>
      <c r="E42" s="29"/>
      <c r="F42" s="29">
        <v>159</v>
      </c>
      <c r="G42" s="29">
        <v>7</v>
      </c>
      <c r="H42" s="55">
        <f t="shared" si="1"/>
        <v>166</v>
      </c>
    </row>
    <row r="43" spans="1:8" ht="15">
      <c r="A43" s="7" t="s">
        <v>118</v>
      </c>
      <c r="B43" s="29">
        <v>84</v>
      </c>
      <c r="C43" s="29">
        <v>17</v>
      </c>
      <c r="D43" s="55">
        <f t="shared" si="0"/>
        <v>101</v>
      </c>
      <c r="E43" s="29"/>
      <c r="F43" s="29">
        <v>82</v>
      </c>
      <c r="G43" s="29">
        <v>27</v>
      </c>
      <c r="H43" s="55">
        <f t="shared" si="1"/>
        <v>109</v>
      </c>
    </row>
    <row r="44" spans="1:8" ht="15">
      <c r="A44" s="7" t="s">
        <v>119</v>
      </c>
      <c r="B44" s="29">
        <v>228</v>
      </c>
      <c r="C44" s="29">
        <v>21</v>
      </c>
      <c r="D44" s="55">
        <f t="shared" si="0"/>
        <v>249</v>
      </c>
      <c r="E44" s="29"/>
      <c r="F44" s="29">
        <v>143</v>
      </c>
      <c r="G44" s="29">
        <v>13</v>
      </c>
      <c r="H44" s="55">
        <f t="shared" si="1"/>
        <v>156</v>
      </c>
    </row>
    <row r="45" spans="1:8" ht="15">
      <c r="A45" s="7" t="s">
        <v>120</v>
      </c>
      <c r="B45" s="29">
        <v>253</v>
      </c>
      <c r="C45" s="29">
        <v>23</v>
      </c>
      <c r="D45" s="55">
        <f t="shared" si="0"/>
        <v>276</v>
      </c>
      <c r="E45" s="29"/>
      <c r="F45" s="29">
        <v>306</v>
      </c>
      <c r="G45" s="29">
        <v>16</v>
      </c>
      <c r="H45" s="55">
        <f t="shared" si="1"/>
        <v>322</v>
      </c>
    </row>
    <row r="46" spans="1:8" s="36" customFormat="1" ht="14.25">
      <c r="A46" s="28" t="s">
        <v>8</v>
      </c>
      <c r="B46" s="35">
        <f>SUM(B4:B45)</f>
        <v>15532</v>
      </c>
      <c r="C46" s="35">
        <f>SUM(C4:C45)</f>
        <v>1265</v>
      </c>
      <c r="D46" s="72">
        <f t="shared" si="0"/>
        <v>16797</v>
      </c>
      <c r="E46" s="35"/>
      <c r="F46" s="35">
        <f>SUM(F4:F45)</f>
        <v>19860</v>
      </c>
      <c r="G46" s="35">
        <f>SUM(G4:G45)</f>
        <v>1648</v>
      </c>
      <c r="H46" s="72">
        <f t="shared" si="1"/>
        <v>21508</v>
      </c>
    </row>
    <row r="47" spans="1:9" ht="15.75">
      <c r="A47" s="8" t="s">
        <v>337</v>
      </c>
      <c r="B47" s="45"/>
      <c r="C47" s="45"/>
      <c r="D47" s="45"/>
      <c r="E47" s="45"/>
      <c r="F47" s="45"/>
      <c r="G47" s="45"/>
      <c r="H47" s="45"/>
      <c r="I47" s="45"/>
    </row>
    <row r="48" spans="2:9" ht="15.75">
      <c r="B48" s="86"/>
      <c r="C48" s="86"/>
      <c r="D48" s="86"/>
      <c r="E48" s="86"/>
      <c r="F48" s="86"/>
      <c r="G48" s="86"/>
      <c r="H48" s="86"/>
      <c r="I48" s="86"/>
    </row>
    <row r="49" spans="2:9" ht="12.75">
      <c r="B49" s="37"/>
      <c r="C49" s="37"/>
      <c r="D49" s="37"/>
      <c r="E49" s="37"/>
      <c r="F49" s="34"/>
      <c r="G49" s="34"/>
      <c r="H49" s="34"/>
      <c r="I49" s="34"/>
    </row>
    <row r="94" spans="2:9" ht="15.75">
      <c r="B94" s="86"/>
      <c r="C94" s="86"/>
      <c r="D94" s="86"/>
      <c r="E94" s="86"/>
      <c r="F94" s="86"/>
      <c r="G94" s="86"/>
      <c r="H94" s="86"/>
      <c r="I94" s="86"/>
    </row>
    <row r="95" spans="2:9" ht="15.75">
      <c r="B95" s="86"/>
      <c r="C95" s="86"/>
      <c r="D95" s="86"/>
      <c r="E95" s="86"/>
      <c r="F95" s="86"/>
      <c r="G95" s="86"/>
      <c r="H95" s="86"/>
      <c r="I95" s="86"/>
    </row>
    <row r="96" spans="2:9" ht="12.75">
      <c r="B96" s="37"/>
      <c r="C96" s="37"/>
      <c r="D96" s="37"/>
      <c r="E96" s="37"/>
      <c r="F96" s="34"/>
      <c r="G96" s="34"/>
      <c r="H96" s="34"/>
      <c r="I96" s="34"/>
    </row>
    <row r="141" spans="2:9" ht="15.75">
      <c r="B141" s="86"/>
      <c r="C141" s="86"/>
      <c r="D141" s="86"/>
      <c r="E141" s="86"/>
      <c r="F141" s="86"/>
      <c r="G141" s="86"/>
      <c r="H141" s="86"/>
      <c r="I141" s="86"/>
    </row>
    <row r="142" spans="2:9" ht="15.75">
      <c r="B142" s="86"/>
      <c r="C142" s="86"/>
      <c r="D142" s="86"/>
      <c r="E142" s="86"/>
      <c r="F142" s="86"/>
      <c r="G142" s="86"/>
      <c r="H142" s="86"/>
      <c r="I142" s="86"/>
    </row>
    <row r="143" spans="2:9" ht="12.75">
      <c r="B143" s="37"/>
      <c r="C143" s="37"/>
      <c r="D143" s="37"/>
      <c r="E143" s="37"/>
      <c r="F143" s="34"/>
      <c r="G143" s="34"/>
      <c r="H143" s="34"/>
      <c r="I143" s="34"/>
    </row>
  </sheetData>
  <sheetProtection/>
  <mergeCells count="8">
    <mergeCell ref="B142:I142"/>
    <mergeCell ref="B48:I48"/>
    <mergeCell ref="B1:H1"/>
    <mergeCell ref="B2:D2"/>
    <mergeCell ref="F2:H2"/>
    <mergeCell ref="B94:I94"/>
    <mergeCell ref="B95:I95"/>
    <mergeCell ref="B141:I141"/>
  </mergeCells>
  <printOptions gridLines="1"/>
  <pageMargins left="1" right="0.25" top="0.78" bottom="0.25" header="0.5" footer="0.5"/>
  <pageSetup horizontalDpi="600" verticalDpi="600" orientation="portrait" r:id="rId1"/>
  <rowBreaks count="2" manualBreakCount="2">
    <brk id="93" max="255" man="1"/>
    <brk id="14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U205"/>
  <sheetViews>
    <sheetView zoomScale="120" zoomScaleNormal="120" zoomScalePageLayoutView="0" workbookViewId="0" topLeftCell="A1">
      <selection activeCell="D64" sqref="D64"/>
    </sheetView>
  </sheetViews>
  <sheetFormatPr defaultColWidth="9.140625" defaultRowHeight="12.75"/>
  <cols>
    <col min="1" max="1" width="21.7109375" style="21" bestFit="1" customWidth="1"/>
    <col min="2" max="2" width="10.28125" style="21" bestFit="1" customWidth="1"/>
    <col min="3" max="3" width="10.7109375" style="21" bestFit="1" customWidth="1"/>
    <col min="4" max="4" width="10.28125" style="21" bestFit="1" customWidth="1"/>
    <col min="5" max="5" width="3.00390625" style="21" customWidth="1"/>
    <col min="6" max="6" width="10.00390625" style="21" bestFit="1" customWidth="1"/>
    <col min="7" max="7" width="11.00390625" style="21" bestFit="1" customWidth="1"/>
    <col min="8" max="8" width="10.00390625" style="21" bestFit="1" customWidth="1"/>
    <col min="9" max="9" width="9.28125" style="21" bestFit="1" customWidth="1"/>
    <col min="10" max="16384" width="9.140625" style="21" customWidth="1"/>
  </cols>
  <sheetData>
    <row r="1" spans="2:8" s="65" customFormat="1" ht="12">
      <c r="B1" s="89" t="s">
        <v>226</v>
      </c>
      <c r="C1" s="89"/>
      <c r="D1" s="89"/>
      <c r="E1" s="89"/>
      <c r="F1" s="89"/>
      <c r="G1" s="89"/>
      <c r="H1" s="89"/>
    </row>
    <row r="2" spans="1:8" s="65" customFormat="1" ht="12.75">
      <c r="A2" s="67">
        <v>42409</v>
      </c>
      <c r="B2" s="90" t="s">
        <v>222</v>
      </c>
      <c r="C2" s="90"/>
      <c r="D2" s="90"/>
      <c r="E2" s="68"/>
      <c r="F2" s="90" t="s">
        <v>223</v>
      </c>
      <c r="G2" s="90"/>
      <c r="H2" s="90"/>
    </row>
    <row r="3" spans="1:8" s="65" customFormat="1" ht="12">
      <c r="A3" s="68" t="s">
        <v>230</v>
      </c>
      <c r="B3" s="68" t="s">
        <v>219</v>
      </c>
      <c r="C3" s="68" t="s">
        <v>220</v>
      </c>
      <c r="D3" s="68" t="s">
        <v>221</v>
      </c>
      <c r="E3" s="68"/>
      <c r="F3" s="68" t="s">
        <v>219</v>
      </c>
      <c r="G3" s="68" t="s">
        <v>220</v>
      </c>
      <c r="H3" s="68" t="s">
        <v>221</v>
      </c>
    </row>
    <row r="4" spans="1:9" s="65" customFormat="1" ht="12.75">
      <c r="A4" s="62" t="s">
        <v>121</v>
      </c>
      <c r="B4" s="54">
        <v>3254</v>
      </c>
      <c r="C4" s="54">
        <v>349</v>
      </c>
      <c r="D4" s="55">
        <f>B4+C4</f>
        <v>3603</v>
      </c>
      <c r="E4" s="54"/>
      <c r="F4" s="54">
        <v>2276</v>
      </c>
      <c r="G4" s="54">
        <v>247</v>
      </c>
      <c r="H4" s="55">
        <f>F4+G4</f>
        <v>2523</v>
      </c>
      <c r="I4" s="65" t="s">
        <v>236</v>
      </c>
    </row>
    <row r="5" spans="1:11" s="65" customFormat="1" ht="12.75">
      <c r="A5" s="62" t="s">
        <v>122</v>
      </c>
      <c r="B5" s="54">
        <v>583</v>
      </c>
      <c r="C5" s="54">
        <v>26</v>
      </c>
      <c r="D5" s="55">
        <f aca="true" t="shared" si="0" ref="D5:D54">B5+C5</f>
        <v>609</v>
      </c>
      <c r="E5" s="54"/>
      <c r="F5" s="54">
        <v>496</v>
      </c>
      <c r="G5" s="54">
        <v>36</v>
      </c>
      <c r="H5" s="55">
        <f aca="true" t="shared" si="1" ref="H5:H54">F5+G5</f>
        <v>532</v>
      </c>
      <c r="I5" s="64" t="s">
        <v>236</v>
      </c>
      <c r="K5" s="65" t="s">
        <v>236</v>
      </c>
    </row>
    <row r="6" spans="1:10" s="65" customFormat="1" ht="12.75">
      <c r="A6" s="62" t="s">
        <v>270</v>
      </c>
      <c r="B6" s="54">
        <v>6290</v>
      </c>
      <c r="C6" s="54">
        <v>795</v>
      </c>
      <c r="D6" s="55">
        <f t="shared" si="0"/>
        <v>7085</v>
      </c>
      <c r="E6" s="54"/>
      <c r="F6" s="54">
        <v>3007</v>
      </c>
      <c r="G6" s="54">
        <v>400</v>
      </c>
      <c r="H6" s="55">
        <f t="shared" si="1"/>
        <v>3407</v>
      </c>
      <c r="I6" s="64" t="s">
        <v>236</v>
      </c>
      <c r="J6" s="65" t="s">
        <v>236</v>
      </c>
    </row>
    <row r="7" spans="1:9" s="65" customFormat="1" ht="12.75">
      <c r="A7" s="62" t="s">
        <v>123</v>
      </c>
      <c r="B7" s="54">
        <v>312</v>
      </c>
      <c r="C7" s="54">
        <v>13</v>
      </c>
      <c r="D7" s="55">
        <f t="shared" si="0"/>
        <v>325</v>
      </c>
      <c r="E7" s="54"/>
      <c r="F7" s="54">
        <v>233</v>
      </c>
      <c r="G7" s="54">
        <v>14</v>
      </c>
      <c r="H7" s="55">
        <f t="shared" si="1"/>
        <v>247</v>
      </c>
      <c r="I7" s="64"/>
    </row>
    <row r="8" spans="1:9" s="65" customFormat="1" ht="12.75">
      <c r="A8" s="62" t="s">
        <v>124</v>
      </c>
      <c r="B8" s="54">
        <v>1389</v>
      </c>
      <c r="C8" s="54">
        <v>61</v>
      </c>
      <c r="D8" s="55">
        <f t="shared" si="0"/>
        <v>1450</v>
      </c>
      <c r="E8" s="54"/>
      <c r="F8" s="54">
        <v>877</v>
      </c>
      <c r="G8" s="54">
        <v>64</v>
      </c>
      <c r="H8" s="55">
        <f t="shared" si="1"/>
        <v>941</v>
      </c>
      <c r="I8" s="64"/>
    </row>
    <row r="9" spans="1:9" s="65" customFormat="1" ht="12.75">
      <c r="A9" s="62" t="s">
        <v>125</v>
      </c>
      <c r="B9" s="54">
        <v>444</v>
      </c>
      <c r="C9" s="54">
        <v>17</v>
      </c>
      <c r="D9" s="55">
        <f t="shared" si="0"/>
        <v>461</v>
      </c>
      <c r="E9" s="54"/>
      <c r="F9" s="54">
        <v>286</v>
      </c>
      <c r="G9" s="54">
        <v>22</v>
      </c>
      <c r="H9" s="55">
        <f t="shared" si="1"/>
        <v>308</v>
      </c>
      <c r="I9" s="64" t="s">
        <v>236</v>
      </c>
    </row>
    <row r="10" spans="1:21" s="66" customFormat="1" ht="12.75">
      <c r="A10" s="62" t="s">
        <v>126</v>
      </c>
      <c r="B10" s="54">
        <v>417</v>
      </c>
      <c r="C10" s="54">
        <v>33</v>
      </c>
      <c r="D10" s="55">
        <f t="shared" si="0"/>
        <v>450</v>
      </c>
      <c r="E10" s="54"/>
      <c r="F10" s="54">
        <v>345</v>
      </c>
      <c r="G10" s="54">
        <v>32</v>
      </c>
      <c r="H10" s="55">
        <f t="shared" si="1"/>
        <v>377</v>
      </c>
      <c r="I10" s="64" t="s">
        <v>236</v>
      </c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</row>
    <row r="11" spans="1:9" s="65" customFormat="1" ht="12.75">
      <c r="A11" s="62" t="s">
        <v>127</v>
      </c>
      <c r="B11" s="54">
        <v>4315</v>
      </c>
      <c r="C11" s="54">
        <v>254</v>
      </c>
      <c r="D11" s="55">
        <f t="shared" si="0"/>
        <v>4569</v>
      </c>
      <c r="E11" s="54"/>
      <c r="F11" s="54">
        <v>2822</v>
      </c>
      <c r="G11" s="54">
        <v>198</v>
      </c>
      <c r="H11" s="55">
        <f t="shared" si="1"/>
        <v>3020</v>
      </c>
      <c r="I11" s="64"/>
    </row>
    <row r="12" spans="1:9" s="65" customFormat="1" ht="12.75">
      <c r="A12" s="62" t="s">
        <v>128</v>
      </c>
      <c r="B12" s="54">
        <v>369</v>
      </c>
      <c r="C12" s="54">
        <v>11</v>
      </c>
      <c r="D12" s="55">
        <f t="shared" si="0"/>
        <v>380</v>
      </c>
      <c r="E12" s="54"/>
      <c r="F12" s="54">
        <v>319</v>
      </c>
      <c r="G12" s="54">
        <v>16</v>
      </c>
      <c r="H12" s="55">
        <f t="shared" si="1"/>
        <v>335</v>
      </c>
      <c r="I12" s="64"/>
    </row>
    <row r="13" spans="1:9" s="65" customFormat="1" ht="12.75">
      <c r="A13" s="62" t="s">
        <v>269</v>
      </c>
      <c r="B13" s="54">
        <v>342</v>
      </c>
      <c r="C13" s="54">
        <v>2</v>
      </c>
      <c r="D13" s="55">
        <f t="shared" si="0"/>
        <v>344</v>
      </c>
      <c r="E13" s="54"/>
      <c r="F13" s="54">
        <v>289</v>
      </c>
      <c r="G13" s="54">
        <v>10</v>
      </c>
      <c r="H13" s="55">
        <f t="shared" si="1"/>
        <v>299</v>
      </c>
      <c r="I13" s="64"/>
    </row>
    <row r="14" spans="1:9" s="65" customFormat="1" ht="12.75">
      <c r="A14" s="62" t="s">
        <v>129</v>
      </c>
      <c r="B14" s="54">
        <v>398</v>
      </c>
      <c r="C14" s="54">
        <v>45</v>
      </c>
      <c r="D14" s="55">
        <f t="shared" si="0"/>
        <v>443</v>
      </c>
      <c r="E14" s="54"/>
      <c r="F14" s="54">
        <v>514</v>
      </c>
      <c r="G14" s="54">
        <v>60</v>
      </c>
      <c r="H14" s="55">
        <f t="shared" si="1"/>
        <v>574</v>
      </c>
      <c r="I14" s="64" t="s">
        <v>236</v>
      </c>
    </row>
    <row r="15" spans="1:9" s="65" customFormat="1" ht="12.75">
      <c r="A15" s="62" t="s">
        <v>130</v>
      </c>
      <c r="B15" s="54">
        <v>1114</v>
      </c>
      <c r="C15" s="54">
        <v>45</v>
      </c>
      <c r="D15" s="55">
        <f t="shared" si="0"/>
        <v>1159</v>
      </c>
      <c r="E15" s="54"/>
      <c r="F15" s="54">
        <v>883</v>
      </c>
      <c r="G15" s="54">
        <v>44</v>
      </c>
      <c r="H15" s="55">
        <f t="shared" si="1"/>
        <v>927</v>
      </c>
      <c r="I15" s="64"/>
    </row>
    <row r="16" spans="1:9" s="65" customFormat="1" ht="11.25" customHeight="1">
      <c r="A16" s="62" t="s">
        <v>131</v>
      </c>
      <c r="B16" s="54">
        <v>2246</v>
      </c>
      <c r="C16" s="54">
        <v>190</v>
      </c>
      <c r="D16" s="55">
        <f t="shared" si="0"/>
        <v>2436</v>
      </c>
      <c r="E16" s="54"/>
      <c r="F16" s="54">
        <v>1434</v>
      </c>
      <c r="G16" s="54">
        <v>153</v>
      </c>
      <c r="H16" s="55">
        <v>1587</v>
      </c>
      <c r="I16" s="64" t="s">
        <v>236</v>
      </c>
    </row>
    <row r="17" spans="1:9" s="65" customFormat="1" ht="12.75">
      <c r="A17" s="62" t="s">
        <v>132</v>
      </c>
      <c r="B17" s="54">
        <v>5112</v>
      </c>
      <c r="C17" s="54">
        <v>188</v>
      </c>
      <c r="D17" s="55">
        <f t="shared" si="0"/>
        <v>5300</v>
      </c>
      <c r="E17" s="54"/>
      <c r="F17" s="54">
        <v>3413</v>
      </c>
      <c r="G17" s="54">
        <v>147</v>
      </c>
      <c r="H17" s="55">
        <f t="shared" si="1"/>
        <v>3560</v>
      </c>
      <c r="I17" s="64" t="s">
        <v>236</v>
      </c>
    </row>
    <row r="18" spans="1:9" s="65" customFormat="1" ht="12.75">
      <c r="A18" s="62" t="s">
        <v>340</v>
      </c>
      <c r="B18" s="54">
        <v>2190</v>
      </c>
      <c r="C18" s="54">
        <v>93</v>
      </c>
      <c r="D18" s="55">
        <f t="shared" si="0"/>
        <v>2283</v>
      </c>
      <c r="E18" s="54"/>
      <c r="F18" s="54">
        <v>1289</v>
      </c>
      <c r="G18" s="54">
        <v>79</v>
      </c>
      <c r="H18" s="55">
        <f t="shared" si="1"/>
        <v>1368</v>
      </c>
      <c r="I18" s="64" t="s">
        <v>236</v>
      </c>
    </row>
    <row r="19" spans="1:9" s="65" customFormat="1" ht="12.75">
      <c r="A19" s="62" t="s">
        <v>133</v>
      </c>
      <c r="B19" s="54">
        <v>441</v>
      </c>
      <c r="C19" s="54">
        <v>20</v>
      </c>
      <c r="D19" s="55">
        <f t="shared" si="0"/>
        <v>461</v>
      </c>
      <c r="E19" s="54"/>
      <c r="F19" s="54">
        <v>345</v>
      </c>
      <c r="G19" s="54">
        <v>25</v>
      </c>
      <c r="H19" s="55">
        <f t="shared" si="1"/>
        <v>370</v>
      </c>
      <c r="I19" s="64" t="s">
        <v>236</v>
      </c>
    </row>
    <row r="20" spans="1:9" s="65" customFormat="1" ht="12.75">
      <c r="A20" s="62" t="s">
        <v>271</v>
      </c>
      <c r="B20" s="54">
        <v>2000</v>
      </c>
      <c r="C20" s="54">
        <v>183</v>
      </c>
      <c r="D20" s="55">
        <f t="shared" si="0"/>
        <v>2183</v>
      </c>
      <c r="E20" s="54"/>
      <c r="F20" s="54">
        <v>2061</v>
      </c>
      <c r="G20" s="54">
        <v>182</v>
      </c>
      <c r="H20" s="55">
        <f t="shared" si="1"/>
        <v>2243</v>
      </c>
      <c r="I20" s="64"/>
    </row>
    <row r="21" spans="1:9" s="65" customFormat="1" ht="12.75">
      <c r="A21" s="62" t="s">
        <v>272</v>
      </c>
      <c r="B21" s="54">
        <v>1647</v>
      </c>
      <c r="C21" s="54">
        <v>128</v>
      </c>
      <c r="D21" s="55">
        <f t="shared" si="0"/>
        <v>1775</v>
      </c>
      <c r="E21" s="54"/>
      <c r="F21" s="54">
        <v>1716</v>
      </c>
      <c r="G21" s="54">
        <v>152</v>
      </c>
      <c r="H21" s="55">
        <f t="shared" si="1"/>
        <v>1868</v>
      </c>
      <c r="I21" s="64"/>
    </row>
    <row r="22" spans="1:9" s="65" customFormat="1" ht="11.25" customHeight="1">
      <c r="A22" s="62" t="s">
        <v>344</v>
      </c>
      <c r="B22" s="54">
        <v>770</v>
      </c>
      <c r="C22" s="54">
        <v>58</v>
      </c>
      <c r="D22" s="55">
        <f t="shared" si="0"/>
        <v>828</v>
      </c>
      <c r="E22" s="54"/>
      <c r="F22" s="54">
        <v>1135</v>
      </c>
      <c r="G22" s="54">
        <v>63</v>
      </c>
      <c r="H22" s="55">
        <f t="shared" si="1"/>
        <v>1198</v>
      </c>
      <c r="I22" s="64"/>
    </row>
    <row r="23" spans="1:9" s="65" customFormat="1" ht="12.75">
      <c r="A23" s="62" t="s">
        <v>345</v>
      </c>
      <c r="B23" s="54">
        <v>972</v>
      </c>
      <c r="C23" s="54">
        <v>72</v>
      </c>
      <c r="D23" s="55">
        <f t="shared" si="0"/>
        <v>1044</v>
      </c>
      <c r="E23" s="54"/>
      <c r="F23" s="54">
        <v>1275</v>
      </c>
      <c r="G23" s="54">
        <v>70</v>
      </c>
      <c r="H23" s="55">
        <f t="shared" si="1"/>
        <v>1345</v>
      </c>
      <c r="I23" s="64"/>
    </row>
    <row r="24" spans="1:9" s="65" customFormat="1" ht="12.75">
      <c r="A24" s="62" t="s">
        <v>273</v>
      </c>
      <c r="B24" s="54">
        <v>675</v>
      </c>
      <c r="C24" s="54">
        <v>19</v>
      </c>
      <c r="D24" s="55">
        <f t="shared" si="0"/>
        <v>694</v>
      </c>
      <c r="E24" s="54"/>
      <c r="F24" s="54">
        <v>1065</v>
      </c>
      <c r="G24" s="54">
        <v>34</v>
      </c>
      <c r="H24" s="55">
        <f t="shared" si="1"/>
        <v>1099</v>
      </c>
      <c r="I24" s="64"/>
    </row>
    <row r="25" spans="1:9" s="65" customFormat="1" ht="12.75">
      <c r="A25" s="62" t="s">
        <v>274</v>
      </c>
      <c r="B25" s="54">
        <v>1945</v>
      </c>
      <c r="C25" s="54">
        <v>117</v>
      </c>
      <c r="D25" s="55">
        <f t="shared" si="0"/>
        <v>2062</v>
      </c>
      <c r="E25" s="54"/>
      <c r="F25" s="54">
        <v>1594</v>
      </c>
      <c r="G25" s="54">
        <v>111</v>
      </c>
      <c r="H25" s="55">
        <f t="shared" si="1"/>
        <v>1705</v>
      </c>
      <c r="I25" s="64"/>
    </row>
    <row r="26" spans="1:9" s="65" customFormat="1" ht="12.75">
      <c r="A26" s="62" t="s">
        <v>275</v>
      </c>
      <c r="B26" s="54">
        <v>1198</v>
      </c>
      <c r="C26" s="54">
        <v>36</v>
      </c>
      <c r="D26" s="55">
        <f t="shared" si="0"/>
        <v>1234</v>
      </c>
      <c r="E26" s="54"/>
      <c r="F26" s="54">
        <v>1441</v>
      </c>
      <c r="G26" s="54">
        <v>47</v>
      </c>
      <c r="H26" s="55">
        <f t="shared" si="1"/>
        <v>1488</v>
      </c>
      <c r="I26" s="64"/>
    </row>
    <row r="27" spans="1:9" s="65" customFormat="1" ht="12.75">
      <c r="A27" s="62" t="s">
        <v>276</v>
      </c>
      <c r="B27" s="54">
        <v>1983</v>
      </c>
      <c r="C27" s="54">
        <v>92</v>
      </c>
      <c r="D27" s="55">
        <f t="shared" si="0"/>
        <v>2075</v>
      </c>
      <c r="E27" s="54"/>
      <c r="F27" s="54">
        <v>1541</v>
      </c>
      <c r="G27" s="54">
        <v>68</v>
      </c>
      <c r="H27" s="55">
        <f t="shared" si="1"/>
        <v>1609</v>
      </c>
      <c r="I27" s="64"/>
    </row>
    <row r="28" spans="1:9" s="65" customFormat="1" ht="12.75">
      <c r="A28" s="62" t="s">
        <v>277</v>
      </c>
      <c r="B28" s="54">
        <v>1342</v>
      </c>
      <c r="C28" s="54">
        <v>59</v>
      </c>
      <c r="D28" s="55">
        <f t="shared" si="0"/>
        <v>1401</v>
      </c>
      <c r="E28" s="54"/>
      <c r="F28" s="54">
        <v>1533</v>
      </c>
      <c r="G28" s="54">
        <v>90</v>
      </c>
      <c r="H28" s="55">
        <f t="shared" si="1"/>
        <v>1623</v>
      </c>
      <c r="I28" s="64"/>
    </row>
    <row r="29" spans="1:9" s="65" customFormat="1" ht="12.75">
      <c r="A29" s="62" t="s">
        <v>278</v>
      </c>
      <c r="B29" s="54">
        <v>1362</v>
      </c>
      <c r="C29" s="54">
        <v>62</v>
      </c>
      <c r="D29" s="55">
        <f t="shared" si="0"/>
        <v>1424</v>
      </c>
      <c r="E29" s="54"/>
      <c r="F29" s="54">
        <v>1472</v>
      </c>
      <c r="G29" s="54">
        <v>80</v>
      </c>
      <c r="H29" s="55">
        <f t="shared" si="1"/>
        <v>1552</v>
      </c>
      <c r="I29" s="64"/>
    </row>
    <row r="30" spans="1:9" s="65" customFormat="1" ht="12.75">
      <c r="A30" s="62" t="s">
        <v>346</v>
      </c>
      <c r="B30" s="54">
        <v>965</v>
      </c>
      <c r="C30" s="54">
        <v>13</v>
      </c>
      <c r="D30" s="55">
        <f t="shared" si="0"/>
        <v>978</v>
      </c>
      <c r="E30" s="54"/>
      <c r="F30" s="54">
        <v>1225</v>
      </c>
      <c r="G30" s="54">
        <v>28</v>
      </c>
      <c r="H30" s="55">
        <f t="shared" si="1"/>
        <v>1253</v>
      </c>
      <c r="I30" s="64"/>
    </row>
    <row r="31" spans="1:9" s="65" customFormat="1" ht="12.75">
      <c r="A31" s="62" t="s">
        <v>279</v>
      </c>
      <c r="B31" s="54">
        <v>1378</v>
      </c>
      <c r="C31" s="54">
        <v>176</v>
      </c>
      <c r="D31" s="55">
        <f t="shared" si="0"/>
        <v>1554</v>
      </c>
      <c r="E31" s="54"/>
      <c r="F31" s="54">
        <v>1398</v>
      </c>
      <c r="G31" s="54">
        <v>109</v>
      </c>
      <c r="H31" s="55">
        <f t="shared" si="1"/>
        <v>1507</v>
      </c>
      <c r="I31" s="64"/>
    </row>
    <row r="32" spans="1:9" s="65" customFormat="1" ht="12.75">
      <c r="A32" s="62" t="s">
        <v>134</v>
      </c>
      <c r="B32" s="54">
        <v>404</v>
      </c>
      <c r="C32" s="54">
        <v>25</v>
      </c>
      <c r="D32" s="55">
        <f t="shared" si="0"/>
        <v>429</v>
      </c>
      <c r="E32" s="54"/>
      <c r="F32" s="54">
        <v>228</v>
      </c>
      <c r="G32" s="54">
        <v>14</v>
      </c>
      <c r="H32" s="55">
        <f t="shared" si="1"/>
        <v>242</v>
      </c>
      <c r="I32" s="64"/>
    </row>
    <row r="33" spans="1:9" s="65" customFormat="1" ht="12.75">
      <c r="A33" s="62" t="s">
        <v>135</v>
      </c>
      <c r="B33" s="54">
        <v>5501</v>
      </c>
      <c r="C33" s="54">
        <v>320</v>
      </c>
      <c r="D33" s="55">
        <f t="shared" si="0"/>
        <v>5821</v>
      </c>
      <c r="E33" s="54"/>
      <c r="F33" s="54">
        <v>3794</v>
      </c>
      <c r="G33" s="54">
        <v>193</v>
      </c>
      <c r="H33" s="55">
        <f t="shared" si="1"/>
        <v>3987</v>
      </c>
      <c r="I33" s="64" t="s">
        <v>236</v>
      </c>
    </row>
    <row r="34" spans="1:9" s="65" customFormat="1" ht="12.75">
      <c r="A34" s="62" t="s">
        <v>136</v>
      </c>
      <c r="B34" s="54">
        <v>3235</v>
      </c>
      <c r="C34" s="54">
        <v>163</v>
      </c>
      <c r="D34" s="55">
        <f t="shared" si="0"/>
        <v>3398</v>
      </c>
      <c r="E34" s="54"/>
      <c r="F34" s="54">
        <v>2594</v>
      </c>
      <c r="G34" s="54">
        <v>138</v>
      </c>
      <c r="H34" s="55">
        <f t="shared" si="1"/>
        <v>2732</v>
      </c>
      <c r="I34" s="64"/>
    </row>
    <row r="35" spans="1:9" s="65" customFormat="1" ht="12.75">
      <c r="A35" s="62" t="s">
        <v>137</v>
      </c>
      <c r="B35" s="54">
        <v>638</v>
      </c>
      <c r="C35" s="54">
        <v>55</v>
      </c>
      <c r="D35" s="55">
        <f t="shared" si="0"/>
        <v>693</v>
      </c>
      <c r="E35" s="54"/>
      <c r="F35" s="54">
        <v>521</v>
      </c>
      <c r="G35" s="54">
        <v>35</v>
      </c>
      <c r="H35" s="55">
        <f t="shared" si="1"/>
        <v>556</v>
      </c>
      <c r="I35" s="65" t="s">
        <v>236</v>
      </c>
    </row>
    <row r="36" spans="1:9" s="65" customFormat="1" ht="12.75">
      <c r="A36" s="62" t="s">
        <v>280</v>
      </c>
      <c r="B36" s="54">
        <v>2146</v>
      </c>
      <c r="C36" s="54">
        <v>116</v>
      </c>
      <c r="D36" s="55">
        <f t="shared" si="0"/>
        <v>2262</v>
      </c>
      <c r="E36" s="54"/>
      <c r="F36" s="54">
        <v>1878</v>
      </c>
      <c r="G36" s="54">
        <v>88</v>
      </c>
      <c r="H36" s="55">
        <f t="shared" si="1"/>
        <v>1966</v>
      </c>
      <c r="I36" s="64"/>
    </row>
    <row r="37" spans="1:9" s="65" customFormat="1" ht="12.75">
      <c r="A37" s="62" t="s">
        <v>281</v>
      </c>
      <c r="B37" s="54">
        <v>1645</v>
      </c>
      <c r="C37" s="54">
        <v>64</v>
      </c>
      <c r="D37" s="55">
        <f t="shared" si="0"/>
        <v>1709</v>
      </c>
      <c r="E37" s="54"/>
      <c r="F37" s="54">
        <v>1582</v>
      </c>
      <c r="G37" s="54">
        <v>60</v>
      </c>
      <c r="H37" s="55">
        <f t="shared" si="1"/>
        <v>1642</v>
      </c>
      <c r="I37" s="64"/>
    </row>
    <row r="38" spans="1:9" s="65" customFormat="1" ht="12.75">
      <c r="A38" s="62" t="s">
        <v>282</v>
      </c>
      <c r="B38" s="54">
        <v>1414</v>
      </c>
      <c r="C38" s="54">
        <v>75</v>
      </c>
      <c r="D38" s="55">
        <f t="shared" si="0"/>
        <v>1489</v>
      </c>
      <c r="E38" s="54"/>
      <c r="F38" s="54">
        <v>1548</v>
      </c>
      <c r="G38" s="54">
        <v>96</v>
      </c>
      <c r="H38" s="55">
        <f t="shared" si="1"/>
        <v>1644</v>
      </c>
      <c r="I38" s="64"/>
    </row>
    <row r="39" spans="1:9" s="65" customFormat="1" ht="12.75">
      <c r="A39" s="62" t="s">
        <v>283</v>
      </c>
      <c r="B39" s="54">
        <v>698</v>
      </c>
      <c r="C39" s="54">
        <v>24</v>
      </c>
      <c r="D39" s="55">
        <f t="shared" si="0"/>
        <v>722</v>
      </c>
      <c r="E39" s="54"/>
      <c r="F39" s="54">
        <v>1246</v>
      </c>
      <c r="G39" s="54">
        <v>38</v>
      </c>
      <c r="H39" s="55">
        <f t="shared" si="1"/>
        <v>1284</v>
      </c>
      <c r="I39" s="64"/>
    </row>
    <row r="40" spans="1:9" s="65" customFormat="1" ht="12.75">
      <c r="A40" s="62" t="s">
        <v>284</v>
      </c>
      <c r="B40" s="54">
        <v>2077</v>
      </c>
      <c r="C40" s="54">
        <v>103</v>
      </c>
      <c r="D40" s="55">
        <f t="shared" si="0"/>
        <v>2180</v>
      </c>
      <c r="E40" s="54"/>
      <c r="F40" s="54">
        <v>1755</v>
      </c>
      <c r="G40" s="54">
        <v>97</v>
      </c>
      <c r="H40" s="55">
        <f t="shared" si="1"/>
        <v>1852</v>
      </c>
      <c r="I40" s="64"/>
    </row>
    <row r="41" spans="1:9" s="65" customFormat="1" ht="12.75">
      <c r="A41" s="62" t="s">
        <v>285</v>
      </c>
      <c r="B41" s="54">
        <v>1192</v>
      </c>
      <c r="C41" s="54">
        <v>46</v>
      </c>
      <c r="D41" s="55">
        <f t="shared" si="0"/>
        <v>1238</v>
      </c>
      <c r="E41" s="54"/>
      <c r="F41" s="54">
        <v>1560</v>
      </c>
      <c r="G41" s="54">
        <v>67</v>
      </c>
      <c r="H41" s="55">
        <f t="shared" si="1"/>
        <v>1627</v>
      </c>
      <c r="I41" s="64"/>
    </row>
    <row r="42" spans="1:9" s="65" customFormat="1" ht="12.75">
      <c r="A42" s="62" t="s">
        <v>286</v>
      </c>
      <c r="B42" s="54">
        <v>1195</v>
      </c>
      <c r="C42" s="54">
        <v>72</v>
      </c>
      <c r="D42" s="55">
        <f t="shared" si="0"/>
        <v>1267</v>
      </c>
      <c r="E42" s="54"/>
      <c r="F42" s="54">
        <v>1451</v>
      </c>
      <c r="G42" s="54">
        <v>73</v>
      </c>
      <c r="H42" s="55">
        <f t="shared" si="1"/>
        <v>1524</v>
      </c>
      <c r="I42" s="64"/>
    </row>
    <row r="43" spans="1:9" s="65" customFormat="1" ht="12.75">
      <c r="A43" s="62" t="s">
        <v>287</v>
      </c>
      <c r="B43" s="54">
        <v>1583</v>
      </c>
      <c r="C43" s="54">
        <v>83</v>
      </c>
      <c r="D43" s="55">
        <f t="shared" si="0"/>
        <v>1666</v>
      </c>
      <c r="E43" s="54"/>
      <c r="F43" s="54">
        <v>1654</v>
      </c>
      <c r="G43" s="54">
        <v>99</v>
      </c>
      <c r="H43" s="55">
        <f t="shared" si="1"/>
        <v>1753</v>
      </c>
      <c r="I43" s="64" t="s">
        <v>236</v>
      </c>
    </row>
    <row r="44" spans="1:9" s="65" customFormat="1" ht="12.75">
      <c r="A44" s="62" t="s">
        <v>288</v>
      </c>
      <c r="B44" s="54">
        <v>1679</v>
      </c>
      <c r="C44" s="54">
        <v>94</v>
      </c>
      <c r="D44" s="55">
        <f t="shared" si="0"/>
        <v>1773</v>
      </c>
      <c r="E44" s="54"/>
      <c r="F44" s="54">
        <v>1606</v>
      </c>
      <c r="G44" s="54">
        <v>104</v>
      </c>
      <c r="H44" s="55">
        <f t="shared" si="1"/>
        <v>1710</v>
      </c>
      <c r="I44" s="64"/>
    </row>
    <row r="45" spans="1:9" s="65" customFormat="1" ht="12.75">
      <c r="A45" s="62" t="s">
        <v>138</v>
      </c>
      <c r="B45" s="54">
        <v>1549</v>
      </c>
      <c r="C45" s="54">
        <v>78</v>
      </c>
      <c r="D45" s="55">
        <f t="shared" si="0"/>
        <v>1627</v>
      </c>
      <c r="E45" s="54"/>
      <c r="F45" s="54">
        <v>968</v>
      </c>
      <c r="G45" s="54">
        <v>51</v>
      </c>
      <c r="H45" s="55">
        <f t="shared" si="1"/>
        <v>1019</v>
      </c>
      <c r="I45" s="64"/>
    </row>
    <row r="46" spans="1:9" s="65" customFormat="1" ht="12.75">
      <c r="A46" s="62" t="s">
        <v>139</v>
      </c>
      <c r="B46" s="54">
        <v>1364</v>
      </c>
      <c r="C46" s="54">
        <v>67</v>
      </c>
      <c r="D46" s="55">
        <f t="shared" si="0"/>
        <v>1431</v>
      </c>
      <c r="E46" s="54"/>
      <c r="F46" s="54">
        <v>560</v>
      </c>
      <c r="G46" s="54">
        <v>35</v>
      </c>
      <c r="H46" s="55">
        <f t="shared" si="1"/>
        <v>595</v>
      </c>
      <c r="I46" s="64"/>
    </row>
    <row r="47" spans="1:9" s="65" customFormat="1" ht="12.75">
      <c r="A47" s="62" t="s">
        <v>140</v>
      </c>
      <c r="B47" s="54">
        <v>3080</v>
      </c>
      <c r="C47" s="54">
        <v>106</v>
      </c>
      <c r="D47" s="55">
        <f t="shared" si="0"/>
        <v>3186</v>
      </c>
      <c r="E47" s="54"/>
      <c r="F47" s="54">
        <v>1886</v>
      </c>
      <c r="G47" s="54">
        <v>66</v>
      </c>
      <c r="H47" s="55">
        <f t="shared" si="1"/>
        <v>1952</v>
      </c>
      <c r="I47" s="64" t="s">
        <v>236</v>
      </c>
    </row>
    <row r="48" spans="1:9" s="65" customFormat="1" ht="12.75">
      <c r="A48" s="62" t="s">
        <v>341</v>
      </c>
      <c r="B48" s="54">
        <v>1069</v>
      </c>
      <c r="C48" s="54">
        <v>108</v>
      </c>
      <c r="D48" s="55">
        <f t="shared" si="0"/>
        <v>1177</v>
      </c>
      <c r="E48" s="54"/>
      <c r="F48" s="54">
        <v>1773</v>
      </c>
      <c r="G48" s="54">
        <v>197</v>
      </c>
      <c r="H48" s="55">
        <f t="shared" si="1"/>
        <v>1970</v>
      </c>
      <c r="I48" s="65" t="s">
        <v>236</v>
      </c>
    </row>
    <row r="49" spans="1:9" s="65" customFormat="1" ht="12.75">
      <c r="A49" s="62" t="s">
        <v>141</v>
      </c>
      <c r="B49" s="54">
        <v>103</v>
      </c>
      <c r="C49" s="54">
        <v>1</v>
      </c>
      <c r="D49" s="55">
        <f t="shared" si="0"/>
        <v>104</v>
      </c>
      <c r="E49" s="54"/>
      <c r="F49" s="54">
        <v>104</v>
      </c>
      <c r="G49" s="54">
        <v>13</v>
      </c>
      <c r="H49" s="55">
        <f t="shared" si="1"/>
        <v>117</v>
      </c>
      <c r="I49" s="64"/>
    </row>
    <row r="50" spans="1:9" ht="12.75">
      <c r="A50" s="23" t="s">
        <v>142</v>
      </c>
      <c r="B50" s="29">
        <v>344</v>
      </c>
      <c r="C50" s="29">
        <v>13</v>
      </c>
      <c r="D50" s="55">
        <f t="shared" si="0"/>
        <v>357</v>
      </c>
      <c r="E50" s="29"/>
      <c r="F50" s="29">
        <v>330</v>
      </c>
      <c r="G50" s="29">
        <v>16</v>
      </c>
      <c r="H50" s="55">
        <f t="shared" si="1"/>
        <v>346</v>
      </c>
      <c r="I50" s="40" t="s">
        <v>236</v>
      </c>
    </row>
    <row r="51" spans="1:9" ht="12.75">
      <c r="A51" s="23" t="s">
        <v>334</v>
      </c>
      <c r="B51" s="29">
        <v>2204</v>
      </c>
      <c r="C51" s="29">
        <v>99</v>
      </c>
      <c r="D51" s="55">
        <f t="shared" si="0"/>
        <v>2303</v>
      </c>
      <c r="E51" s="29"/>
      <c r="F51" s="29">
        <v>1318</v>
      </c>
      <c r="G51" s="29">
        <v>60</v>
      </c>
      <c r="H51" s="55">
        <f t="shared" si="1"/>
        <v>1378</v>
      </c>
      <c r="I51" s="40" t="s">
        <v>236</v>
      </c>
    </row>
    <row r="52" spans="1:9" ht="12.75">
      <c r="A52" s="62" t="s">
        <v>335</v>
      </c>
      <c r="B52" s="54">
        <v>895</v>
      </c>
      <c r="C52" s="54">
        <v>42</v>
      </c>
      <c r="D52" s="55">
        <f t="shared" si="0"/>
        <v>937</v>
      </c>
      <c r="E52" s="54"/>
      <c r="F52" s="54">
        <v>780</v>
      </c>
      <c r="G52" s="54">
        <v>71</v>
      </c>
      <c r="H52" s="55">
        <f t="shared" si="1"/>
        <v>851</v>
      </c>
      <c r="I52" s="40" t="s">
        <v>236</v>
      </c>
    </row>
    <row r="53" spans="1:9" ht="12.75">
      <c r="A53" s="23" t="s">
        <v>143</v>
      </c>
      <c r="B53" s="29">
        <v>69</v>
      </c>
      <c r="C53" s="29">
        <v>2</v>
      </c>
      <c r="D53" s="55">
        <f t="shared" si="0"/>
        <v>71</v>
      </c>
      <c r="E53" s="29"/>
      <c r="F53" s="29">
        <v>24</v>
      </c>
      <c r="G53" s="29">
        <v>2</v>
      </c>
      <c r="H53" s="55">
        <f t="shared" si="1"/>
        <v>26</v>
      </c>
      <c r="I53" s="40"/>
    </row>
    <row r="54" spans="1:8" s="73" customFormat="1" ht="12.75">
      <c r="A54" s="68" t="s">
        <v>242</v>
      </c>
      <c r="B54" s="80">
        <f>SUM(B4:B53)</f>
        <v>79537</v>
      </c>
      <c r="C54" s="80">
        <f>SUM(C4:C53)</f>
        <v>4913</v>
      </c>
      <c r="D54" s="81">
        <f t="shared" si="0"/>
        <v>84450</v>
      </c>
      <c r="E54" s="80"/>
      <c r="F54" s="80">
        <f>SUM(F4:F53)</f>
        <v>65444</v>
      </c>
      <c r="G54" s="80">
        <f>SUM(G4:G53)</f>
        <v>4194</v>
      </c>
      <c r="H54" s="81">
        <f t="shared" si="1"/>
        <v>69638</v>
      </c>
    </row>
    <row r="55" ht="12">
      <c r="A55" s="79" t="s">
        <v>337</v>
      </c>
    </row>
    <row r="56" ht="12">
      <c r="A56" s="78" t="s">
        <v>343</v>
      </c>
    </row>
    <row r="97" ht="12">
      <c r="A97" s="41"/>
    </row>
    <row r="98" spans="2:9" ht="12">
      <c r="B98" s="88"/>
      <c r="C98" s="88"/>
      <c r="D98" s="88"/>
      <c r="E98" s="88"/>
      <c r="F98" s="88"/>
      <c r="G98" s="88"/>
      <c r="H98" s="88"/>
      <c r="I98" s="88"/>
    </row>
    <row r="99" spans="2:9" ht="12">
      <c r="B99" s="88"/>
      <c r="C99" s="88"/>
      <c r="D99" s="88"/>
      <c r="E99" s="88"/>
      <c r="F99" s="88"/>
      <c r="G99" s="88"/>
      <c r="H99" s="88"/>
      <c r="I99" s="88"/>
    </row>
    <row r="100" spans="2:9" ht="12">
      <c r="B100" s="42"/>
      <c r="C100" s="42"/>
      <c r="D100" s="42"/>
      <c r="E100" s="42"/>
      <c r="F100" s="43"/>
      <c r="G100" s="43"/>
      <c r="H100" s="43"/>
      <c r="I100" s="43"/>
    </row>
    <row r="151" ht="12">
      <c r="A151" s="41"/>
    </row>
    <row r="152" spans="2:9" ht="12">
      <c r="B152" s="88"/>
      <c r="C152" s="88"/>
      <c r="D152" s="88"/>
      <c r="E152" s="88"/>
      <c r="F152" s="88"/>
      <c r="G152" s="88"/>
      <c r="H152" s="88"/>
      <c r="I152" s="88"/>
    </row>
    <row r="153" spans="2:9" ht="12">
      <c r="B153" s="88"/>
      <c r="C153" s="88"/>
      <c r="D153" s="88"/>
      <c r="E153" s="88"/>
      <c r="F153" s="88"/>
      <c r="G153" s="88"/>
      <c r="H153" s="88"/>
      <c r="I153" s="88"/>
    </row>
    <row r="154" spans="2:9" ht="60.75" customHeight="1">
      <c r="B154" s="42"/>
      <c r="C154" s="42"/>
      <c r="D154" s="42"/>
      <c r="E154" s="42"/>
      <c r="F154" s="43"/>
      <c r="G154" s="43"/>
      <c r="H154" s="43"/>
      <c r="I154" s="43"/>
    </row>
    <row r="205" ht="12">
      <c r="A205" s="41"/>
    </row>
  </sheetData>
  <sheetProtection/>
  <mergeCells count="7">
    <mergeCell ref="B153:I153"/>
    <mergeCell ref="B1:H1"/>
    <mergeCell ref="B2:D2"/>
    <mergeCell ref="F2:H2"/>
    <mergeCell ref="B98:I98"/>
    <mergeCell ref="B99:I99"/>
    <mergeCell ref="B152:I152"/>
  </mergeCells>
  <printOptions gridLines="1"/>
  <pageMargins left="0.82" right="0.25" top="0.8" bottom="0" header="0.5" footer="0.5"/>
  <pageSetup horizontalDpi="600" verticalDpi="600" orientation="portrait" r:id="rId1"/>
  <rowBreaks count="1" manualBreakCount="1">
    <brk id="9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X161"/>
  <sheetViews>
    <sheetView zoomScale="120" zoomScaleNormal="120" zoomScalePageLayoutView="0" workbookViewId="0" topLeftCell="A16">
      <selection activeCell="C35" sqref="C35"/>
    </sheetView>
  </sheetViews>
  <sheetFormatPr defaultColWidth="8.8515625" defaultRowHeight="12.75"/>
  <cols>
    <col min="1" max="1" width="19.28125" style="27" bestFit="1" customWidth="1"/>
    <col min="2" max="2" width="10.28125" style="27" bestFit="1" customWidth="1"/>
    <col min="3" max="3" width="10.7109375" style="27" bestFit="1" customWidth="1"/>
    <col min="4" max="4" width="10.28125" style="27" bestFit="1" customWidth="1"/>
    <col min="5" max="5" width="2.57421875" style="27" customWidth="1"/>
    <col min="6" max="6" width="10.28125" style="27" bestFit="1" customWidth="1"/>
    <col min="7" max="7" width="10.7109375" style="27" bestFit="1" customWidth="1"/>
    <col min="8" max="8" width="10.28125" style="27" bestFit="1" customWidth="1"/>
    <col min="9" max="16384" width="8.8515625" style="27" customWidth="1"/>
  </cols>
  <sheetData>
    <row r="1" spans="2:8" ht="13.5" customHeight="1">
      <c r="B1" s="84" t="s">
        <v>226</v>
      </c>
      <c r="C1" s="84"/>
      <c r="D1" s="84"/>
      <c r="E1" s="84"/>
      <c r="F1" s="84"/>
      <c r="G1" s="84"/>
      <c r="H1" s="84"/>
    </row>
    <row r="2" spans="1:8" ht="12.75">
      <c r="A2" s="22">
        <v>42409</v>
      </c>
      <c r="B2" s="85" t="s">
        <v>222</v>
      </c>
      <c r="C2" s="85"/>
      <c r="D2" s="85"/>
      <c r="E2" s="35"/>
      <c r="F2" s="85" t="s">
        <v>223</v>
      </c>
      <c r="G2" s="85"/>
      <c r="H2" s="85"/>
    </row>
    <row r="3" spans="1:8" ht="12.75">
      <c r="A3" s="35" t="s">
        <v>231</v>
      </c>
      <c r="B3" s="38" t="s">
        <v>219</v>
      </c>
      <c r="C3" s="38" t="s">
        <v>220</v>
      </c>
      <c r="D3" s="38" t="s">
        <v>221</v>
      </c>
      <c r="E3" s="38"/>
      <c r="F3" s="38" t="s">
        <v>219</v>
      </c>
      <c r="G3" s="38" t="s">
        <v>220</v>
      </c>
      <c r="H3" s="38" t="s">
        <v>221</v>
      </c>
    </row>
    <row r="4" spans="1:8" ht="15">
      <c r="A4" s="7" t="s">
        <v>289</v>
      </c>
      <c r="B4" s="29">
        <v>806</v>
      </c>
      <c r="C4" s="29">
        <v>16</v>
      </c>
      <c r="D4" s="25">
        <f>B4+C4</f>
        <v>822</v>
      </c>
      <c r="E4" s="29"/>
      <c r="F4" s="29">
        <v>744</v>
      </c>
      <c r="G4" s="29">
        <v>21</v>
      </c>
      <c r="H4" s="25">
        <f>F4+G4</f>
        <v>765</v>
      </c>
    </row>
    <row r="5" spans="1:24" ht="15">
      <c r="A5" s="7" t="s">
        <v>144</v>
      </c>
      <c r="B5" s="29">
        <v>493</v>
      </c>
      <c r="C5" s="29">
        <v>37</v>
      </c>
      <c r="D5" s="25">
        <f aca="true" t="shared" si="0" ref="D5:D42">B5+C5</f>
        <v>530</v>
      </c>
      <c r="E5" s="29"/>
      <c r="F5" s="29">
        <v>542</v>
      </c>
      <c r="G5" s="29">
        <v>39</v>
      </c>
      <c r="H5" s="25">
        <f aca="true" t="shared" si="1" ref="H5:H42">F5+G5</f>
        <v>581</v>
      </c>
      <c r="I5" s="27" t="s">
        <v>236</v>
      </c>
      <c r="K5" s="27" t="s">
        <v>236</v>
      </c>
      <c r="L5" s="27" t="s">
        <v>236</v>
      </c>
      <c r="M5" s="27" t="s">
        <v>236</v>
      </c>
      <c r="X5" s="27" t="s">
        <v>236</v>
      </c>
    </row>
    <row r="6" spans="1:9" ht="17.25" customHeight="1">
      <c r="A6" s="7" t="s">
        <v>245</v>
      </c>
      <c r="B6" s="29">
        <v>706</v>
      </c>
      <c r="C6" s="29">
        <v>63</v>
      </c>
      <c r="D6" s="25">
        <f t="shared" si="0"/>
        <v>769</v>
      </c>
      <c r="E6" s="29"/>
      <c r="F6" s="29">
        <v>610</v>
      </c>
      <c r="G6" s="29">
        <v>69</v>
      </c>
      <c r="H6" s="25">
        <f t="shared" si="1"/>
        <v>679</v>
      </c>
      <c r="I6" s="27" t="s">
        <v>236</v>
      </c>
    </row>
    <row r="7" spans="1:8" s="57" customFormat="1" ht="15">
      <c r="A7" s="56" t="s">
        <v>145</v>
      </c>
      <c r="B7" s="54">
        <v>2231</v>
      </c>
      <c r="C7" s="54">
        <v>125</v>
      </c>
      <c r="D7" s="25">
        <f t="shared" si="0"/>
        <v>2356</v>
      </c>
      <c r="E7" s="54"/>
      <c r="F7" s="54">
        <v>1640</v>
      </c>
      <c r="G7" s="54">
        <v>152</v>
      </c>
      <c r="H7" s="25">
        <f t="shared" si="1"/>
        <v>1792</v>
      </c>
    </row>
    <row r="8" spans="1:8" ht="15">
      <c r="A8" s="7" t="s">
        <v>146</v>
      </c>
      <c r="B8" s="29">
        <v>420</v>
      </c>
      <c r="C8" s="29">
        <v>39</v>
      </c>
      <c r="D8" s="25">
        <f t="shared" si="0"/>
        <v>459</v>
      </c>
      <c r="E8" s="29"/>
      <c r="F8" s="29">
        <v>323</v>
      </c>
      <c r="G8" s="29">
        <v>24</v>
      </c>
      <c r="H8" s="25">
        <f t="shared" si="1"/>
        <v>347</v>
      </c>
    </row>
    <row r="9" spans="1:8" ht="15">
      <c r="A9" s="7" t="s">
        <v>147</v>
      </c>
      <c r="B9" s="29">
        <v>598</v>
      </c>
      <c r="C9" s="29">
        <v>33</v>
      </c>
      <c r="D9" s="25">
        <f t="shared" si="0"/>
        <v>631</v>
      </c>
      <c r="E9" s="29"/>
      <c r="F9" s="29">
        <v>632</v>
      </c>
      <c r="G9" s="29">
        <v>59</v>
      </c>
      <c r="H9" s="25">
        <f t="shared" si="1"/>
        <v>691</v>
      </c>
    </row>
    <row r="10" spans="1:8" ht="15">
      <c r="A10" s="7" t="s">
        <v>148</v>
      </c>
      <c r="B10" s="29">
        <v>719</v>
      </c>
      <c r="C10" s="29">
        <v>30</v>
      </c>
      <c r="D10" s="25">
        <f t="shared" si="0"/>
        <v>749</v>
      </c>
      <c r="E10" s="29"/>
      <c r="F10" s="29">
        <v>489</v>
      </c>
      <c r="G10" s="29">
        <v>29</v>
      </c>
      <c r="H10" s="25">
        <f t="shared" si="1"/>
        <v>518</v>
      </c>
    </row>
    <row r="11" spans="1:8" ht="15">
      <c r="A11" s="7" t="s">
        <v>290</v>
      </c>
      <c r="B11" s="29">
        <v>759</v>
      </c>
      <c r="C11" s="29">
        <v>21</v>
      </c>
      <c r="D11" s="25">
        <f t="shared" si="0"/>
        <v>780</v>
      </c>
      <c r="E11" s="29"/>
      <c r="F11" s="29">
        <v>972</v>
      </c>
      <c r="G11" s="29">
        <v>32</v>
      </c>
      <c r="H11" s="25">
        <f t="shared" si="1"/>
        <v>1004</v>
      </c>
    </row>
    <row r="12" spans="1:8" ht="15">
      <c r="A12" s="7" t="s">
        <v>291</v>
      </c>
      <c r="B12" s="29">
        <v>687</v>
      </c>
      <c r="C12" s="29">
        <v>16</v>
      </c>
      <c r="D12" s="25">
        <f t="shared" si="0"/>
        <v>703</v>
      </c>
      <c r="E12" s="29"/>
      <c r="F12" s="29">
        <v>779</v>
      </c>
      <c r="G12" s="29">
        <v>28</v>
      </c>
      <c r="H12" s="25">
        <f t="shared" si="1"/>
        <v>807</v>
      </c>
    </row>
    <row r="13" spans="1:8" ht="15">
      <c r="A13" s="7" t="s">
        <v>292</v>
      </c>
      <c r="B13" s="29">
        <v>508</v>
      </c>
      <c r="C13" s="29">
        <v>30</v>
      </c>
      <c r="D13" s="25">
        <f t="shared" si="0"/>
        <v>538</v>
      </c>
      <c r="E13" s="29"/>
      <c r="F13" s="29">
        <v>678</v>
      </c>
      <c r="G13" s="29">
        <v>64</v>
      </c>
      <c r="H13" s="25">
        <f t="shared" si="1"/>
        <v>742</v>
      </c>
    </row>
    <row r="14" spans="1:8" ht="15">
      <c r="A14" s="7" t="s">
        <v>293</v>
      </c>
      <c r="B14" s="29">
        <v>521</v>
      </c>
      <c r="C14" s="29">
        <v>34</v>
      </c>
      <c r="D14" s="25">
        <f t="shared" si="0"/>
        <v>555</v>
      </c>
      <c r="E14" s="29"/>
      <c r="F14" s="29">
        <v>1075</v>
      </c>
      <c r="G14" s="29">
        <v>64</v>
      </c>
      <c r="H14" s="25">
        <f t="shared" si="1"/>
        <v>1139</v>
      </c>
    </row>
    <row r="15" spans="1:8" ht="15">
      <c r="A15" s="7" t="s">
        <v>294</v>
      </c>
      <c r="B15" s="29">
        <v>731</v>
      </c>
      <c r="C15" s="29">
        <v>71</v>
      </c>
      <c r="D15" s="25">
        <f t="shared" si="0"/>
        <v>802</v>
      </c>
      <c r="E15" s="29"/>
      <c r="F15" s="29">
        <v>1227</v>
      </c>
      <c r="G15" s="29">
        <v>139</v>
      </c>
      <c r="H15" s="25">
        <f t="shared" si="1"/>
        <v>1366</v>
      </c>
    </row>
    <row r="16" spans="1:8" ht="15">
      <c r="A16" s="7" t="s">
        <v>295</v>
      </c>
      <c r="B16" s="29">
        <v>466</v>
      </c>
      <c r="C16" s="29">
        <v>28</v>
      </c>
      <c r="D16" s="25">
        <f t="shared" si="0"/>
        <v>494</v>
      </c>
      <c r="E16" s="29"/>
      <c r="F16" s="29">
        <v>906</v>
      </c>
      <c r="G16" s="29">
        <v>41</v>
      </c>
      <c r="H16" s="25">
        <f t="shared" si="1"/>
        <v>947</v>
      </c>
    </row>
    <row r="17" spans="1:9" ht="15">
      <c r="A17" s="7" t="s">
        <v>296</v>
      </c>
      <c r="B17" s="29">
        <v>803</v>
      </c>
      <c r="C17" s="29">
        <v>47</v>
      </c>
      <c r="D17" s="25">
        <f t="shared" si="0"/>
        <v>850</v>
      </c>
      <c r="E17" s="29"/>
      <c r="F17" s="29">
        <v>1239</v>
      </c>
      <c r="G17" s="29">
        <v>118</v>
      </c>
      <c r="H17" s="25">
        <f t="shared" si="1"/>
        <v>1357</v>
      </c>
      <c r="I17" s="27" t="s">
        <v>236</v>
      </c>
    </row>
    <row r="18" spans="1:8" ht="15">
      <c r="A18" s="7" t="s">
        <v>297</v>
      </c>
      <c r="B18" s="29">
        <v>665</v>
      </c>
      <c r="C18" s="29">
        <v>28</v>
      </c>
      <c r="D18" s="25">
        <f t="shared" si="0"/>
        <v>693</v>
      </c>
      <c r="E18" s="29"/>
      <c r="F18" s="29">
        <v>814</v>
      </c>
      <c r="G18" s="29">
        <v>34</v>
      </c>
      <c r="H18" s="25">
        <f t="shared" si="1"/>
        <v>848</v>
      </c>
    </row>
    <row r="19" spans="1:8" ht="15">
      <c r="A19" s="7" t="s">
        <v>298</v>
      </c>
      <c r="B19" s="29">
        <v>634</v>
      </c>
      <c r="C19" s="29">
        <v>16</v>
      </c>
      <c r="D19" s="25">
        <f t="shared" si="0"/>
        <v>650</v>
      </c>
      <c r="E19" s="29"/>
      <c r="F19" s="29">
        <v>803</v>
      </c>
      <c r="G19" s="29">
        <v>35</v>
      </c>
      <c r="H19" s="25">
        <f t="shared" si="1"/>
        <v>838</v>
      </c>
    </row>
    <row r="20" spans="1:8" ht="15">
      <c r="A20" s="7" t="s">
        <v>299</v>
      </c>
      <c r="B20" s="29">
        <v>1091</v>
      </c>
      <c r="C20" s="29">
        <v>73</v>
      </c>
      <c r="D20" s="25">
        <f t="shared" si="0"/>
        <v>1164</v>
      </c>
      <c r="E20" s="29"/>
      <c r="F20" s="29">
        <v>1115</v>
      </c>
      <c r="G20" s="29">
        <v>82</v>
      </c>
      <c r="H20" s="25">
        <f t="shared" si="1"/>
        <v>1197</v>
      </c>
    </row>
    <row r="21" spans="1:8" ht="15">
      <c r="A21" s="7" t="s">
        <v>149</v>
      </c>
      <c r="B21" s="29">
        <v>286</v>
      </c>
      <c r="C21" s="29">
        <v>20</v>
      </c>
      <c r="D21" s="25">
        <f t="shared" si="0"/>
        <v>306</v>
      </c>
      <c r="E21" s="29"/>
      <c r="F21" s="29">
        <v>198</v>
      </c>
      <c r="G21" s="29">
        <v>15</v>
      </c>
      <c r="H21" s="25">
        <f t="shared" si="1"/>
        <v>213</v>
      </c>
    </row>
    <row r="22" spans="1:8" ht="15">
      <c r="A22" s="56" t="s">
        <v>150</v>
      </c>
      <c r="B22" s="54">
        <v>928</v>
      </c>
      <c r="C22" s="54">
        <v>48</v>
      </c>
      <c r="D22" s="25">
        <f t="shared" si="0"/>
        <v>976</v>
      </c>
      <c r="E22" s="54"/>
      <c r="F22" s="54">
        <v>475</v>
      </c>
      <c r="G22" s="54">
        <v>38</v>
      </c>
      <c r="H22" s="25">
        <f t="shared" si="1"/>
        <v>513</v>
      </c>
    </row>
    <row r="23" spans="1:8" ht="15">
      <c r="A23" s="7" t="s">
        <v>151</v>
      </c>
      <c r="B23" s="29">
        <v>1180</v>
      </c>
      <c r="C23" s="29">
        <v>49</v>
      </c>
      <c r="D23" s="25">
        <f t="shared" si="0"/>
        <v>1229</v>
      </c>
      <c r="E23" s="29"/>
      <c r="F23" s="29">
        <v>683</v>
      </c>
      <c r="G23" s="29">
        <v>47</v>
      </c>
      <c r="H23" s="25">
        <f t="shared" si="1"/>
        <v>730</v>
      </c>
    </row>
    <row r="24" spans="1:8" ht="15">
      <c r="A24" s="7" t="s">
        <v>300</v>
      </c>
      <c r="B24" s="29">
        <v>517</v>
      </c>
      <c r="C24" s="29">
        <v>26</v>
      </c>
      <c r="D24" s="25">
        <f t="shared" si="0"/>
        <v>543</v>
      </c>
      <c r="E24" s="29"/>
      <c r="F24" s="29">
        <v>411</v>
      </c>
      <c r="G24" s="29">
        <v>19</v>
      </c>
      <c r="H24" s="25">
        <f t="shared" si="1"/>
        <v>430</v>
      </c>
    </row>
    <row r="25" spans="1:8" ht="15">
      <c r="A25" s="7" t="s">
        <v>301</v>
      </c>
      <c r="B25" s="29">
        <v>361</v>
      </c>
      <c r="C25" s="29">
        <v>19</v>
      </c>
      <c r="D25" s="25">
        <f t="shared" si="0"/>
        <v>380</v>
      </c>
      <c r="E25" s="29"/>
      <c r="F25" s="29">
        <v>329</v>
      </c>
      <c r="G25" s="29">
        <v>9</v>
      </c>
      <c r="H25" s="25">
        <f t="shared" si="1"/>
        <v>338</v>
      </c>
    </row>
    <row r="26" spans="1:8" ht="15">
      <c r="A26" s="7" t="s">
        <v>302</v>
      </c>
      <c r="B26" s="29">
        <v>533</v>
      </c>
      <c r="C26" s="29">
        <v>28</v>
      </c>
      <c r="D26" s="25">
        <f t="shared" si="0"/>
        <v>561</v>
      </c>
      <c r="E26" s="29"/>
      <c r="F26" s="29">
        <v>502</v>
      </c>
      <c r="G26" s="29">
        <v>32</v>
      </c>
      <c r="H26" s="25">
        <f t="shared" si="1"/>
        <v>534</v>
      </c>
    </row>
    <row r="27" spans="1:9" ht="15">
      <c r="A27" s="7" t="s">
        <v>152</v>
      </c>
      <c r="B27" s="29">
        <v>960</v>
      </c>
      <c r="C27" s="29">
        <v>56</v>
      </c>
      <c r="D27" s="25">
        <f t="shared" si="0"/>
        <v>1016</v>
      </c>
      <c r="E27" s="29"/>
      <c r="F27" s="29">
        <v>988</v>
      </c>
      <c r="G27" s="29">
        <v>69</v>
      </c>
      <c r="H27" s="25">
        <f t="shared" si="1"/>
        <v>1057</v>
      </c>
      <c r="I27" s="27" t="s">
        <v>236</v>
      </c>
    </row>
    <row r="28" spans="1:9" ht="15">
      <c r="A28" s="7" t="s">
        <v>153</v>
      </c>
      <c r="B28" s="29">
        <v>279</v>
      </c>
      <c r="C28" s="29">
        <v>10</v>
      </c>
      <c r="D28" s="25">
        <f t="shared" si="0"/>
        <v>289</v>
      </c>
      <c r="E28" s="29"/>
      <c r="F28" s="29">
        <v>144</v>
      </c>
      <c r="G28" s="29">
        <v>10</v>
      </c>
      <c r="H28" s="25">
        <f t="shared" si="1"/>
        <v>154</v>
      </c>
      <c r="I28" s="27" t="s">
        <v>236</v>
      </c>
    </row>
    <row r="29" spans="1:8" ht="15">
      <c r="A29" s="7" t="s">
        <v>246</v>
      </c>
      <c r="B29" s="29">
        <v>3406</v>
      </c>
      <c r="C29" s="29">
        <v>192</v>
      </c>
      <c r="D29" s="25">
        <f t="shared" si="0"/>
        <v>3598</v>
      </c>
      <c r="E29" s="29"/>
      <c r="F29" s="29">
        <v>2246</v>
      </c>
      <c r="G29" s="29">
        <v>148</v>
      </c>
      <c r="H29" s="25">
        <f t="shared" si="1"/>
        <v>2394</v>
      </c>
    </row>
    <row r="30" spans="1:9" ht="15">
      <c r="A30" s="7" t="s">
        <v>154</v>
      </c>
      <c r="B30" s="29">
        <v>1329</v>
      </c>
      <c r="C30" s="29">
        <v>152</v>
      </c>
      <c r="D30" s="25">
        <f t="shared" si="0"/>
        <v>1481</v>
      </c>
      <c r="E30" s="29"/>
      <c r="F30" s="29">
        <v>1598</v>
      </c>
      <c r="G30" s="29">
        <v>173</v>
      </c>
      <c r="H30" s="25">
        <f t="shared" si="1"/>
        <v>1771</v>
      </c>
      <c r="I30" s="27" t="s">
        <v>236</v>
      </c>
    </row>
    <row r="31" spans="1:8" ht="15">
      <c r="A31" s="7" t="s">
        <v>155</v>
      </c>
      <c r="B31" s="29">
        <v>1513</v>
      </c>
      <c r="C31" s="29">
        <v>83</v>
      </c>
      <c r="D31" s="25">
        <f t="shared" si="0"/>
        <v>1596</v>
      </c>
      <c r="E31" s="29"/>
      <c r="F31" s="29">
        <v>827</v>
      </c>
      <c r="G31" s="29">
        <v>43</v>
      </c>
      <c r="H31" s="25">
        <f t="shared" si="1"/>
        <v>870</v>
      </c>
    </row>
    <row r="32" spans="1:8" ht="15">
      <c r="A32" s="7" t="s">
        <v>156</v>
      </c>
      <c r="B32" s="29">
        <v>558</v>
      </c>
      <c r="C32" s="29">
        <v>92</v>
      </c>
      <c r="D32" s="25">
        <f t="shared" si="0"/>
        <v>650</v>
      </c>
      <c r="E32" s="29"/>
      <c r="F32" s="29">
        <v>430</v>
      </c>
      <c r="G32" s="29">
        <v>45</v>
      </c>
      <c r="H32" s="25">
        <f t="shared" si="1"/>
        <v>475</v>
      </c>
    </row>
    <row r="33" spans="1:11" ht="15">
      <c r="A33" s="7" t="s">
        <v>157</v>
      </c>
      <c r="B33" s="29">
        <v>1105</v>
      </c>
      <c r="C33" s="29">
        <v>175</v>
      </c>
      <c r="D33" s="25">
        <f t="shared" si="0"/>
        <v>1280</v>
      </c>
      <c r="E33" s="29"/>
      <c r="F33" s="29">
        <v>1102</v>
      </c>
      <c r="G33" s="29">
        <v>142</v>
      </c>
      <c r="H33" s="25">
        <f t="shared" si="1"/>
        <v>1244</v>
      </c>
      <c r="I33" s="27" t="s">
        <v>236</v>
      </c>
      <c r="J33" s="27" t="s">
        <v>236</v>
      </c>
      <c r="K33" s="27" t="s">
        <v>236</v>
      </c>
    </row>
    <row r="34" spans="1:9" ht="15">
      <c r="A34" s="7" t="s">
        <v>158</v>
      </c>
      <c r="B34" s="29">
        <v>971</v>
      </c>
      <c r="C34" s="29">
        <v>32</v>
      </c>
      <c r="D34" s="25">
        <f t="shared" si="0"/>
        <v>1003</v>
      </c>
      <c r="E34" s="29"/>
      <c r="F34" s="29">
        <v>702</v>
      </c>
      <c r="G34" s="29">
        <v>34</v>
      </c>
      <c r="H34" s="25">
        <f t="shared" si="1"/>
        <v>736</v>
      </c>
      <c r="I34" s="27" t="s">
        <v>236</v>
      </c>
    </row>
    <row r="35" spans="1:8" s="57" customFormat="1" ht="15">
      <c r="A35" s="56" t="s">
        <v>159</v>
      </c>
      <c r="B35" s="54">
        <v>1525</v>
      </c>
      <c r="C35" s="54">
        <v>80</v>
      </c>
      <c r="D35" s="25">
        <f t="shared" si="0"/>
        <v>1605</v>
      </c>
      <c r="E35" s="54"/>
      <c r="F35" s="54">
        <v>1307</v>
      </c>
      <c r="G35" s="54">
        <v>50</v>
      </c>
      <c r="H35" s="25">
        <f t="shared" si="1"/>
        <v>1357</v>
      </c>
    </row>
    <row r="36" spans="1:8" ht="15">
      <c r="A36" s="7" t="s">
        <v>160</v>
      </c>
      <c r="B36" s="29">
        <v>810</v>
      </c>
      <c r="C36" s="29">
        <v>48</v>
      </c>
      <c r="D36" s="25">
        <f t="shared" si="0"/>
        <v>858</v>
      </c>
      <c r="E36" s="29"/>
      <c r="F36" s="29">
        <v>537</v>
      </c>
      <c r="G36" s="29">
        <v>19</v>
      </c>
      <c r="H36" s="25">
        <f t="shared" si="1"/>
        <v>556</v>
      </c>
    </row>
    <row r="37" spans="1:8" ht="15">
      <c r="A37" s="7" t="s">
        <v>161</v>
      </c>
      <c r="B37" s="29">
        <v>395</v>
      </c>
      <c r="C37" s="29">
        <v>16</v>
      </c>
      <c r="D37" s="25">
        <f t="shared" si="0"/>
        <v>411</v>
      </c>
      <c r="E37" s="29"/>
      <c r="F37" s="29">
        <v>234</v>
      </c>
      <c r="G37" s="29">
        <v>7</v>
      </c>
      <c r="H37" s="25">
        <f t="shared" si="1"/>
        <v>241</v>
      </c>
    </row>
    <row r="38" spans="1:9" ht="15">
      <c r="A38" s="7" t="s">
        <v>162</v>
      </c>
      <c r="B38" s="29">
        <v>473</v>
      </c>
      <c r="C38" s="29">
        <v>35</v>
      </c>
      <c r="D38" s="25">
        <f t="shared" si="0"/>
        <v>508</v>
      </c>
      <c r="E38" s="29"/>
      <c r="F38" s="29">
        <v>447</v>
      </c>
      <c r="G38" s="29">
        <v>26</v>
      </c>
      <c r="H38" s="25">
        <f t="shared" si="1"/>
        <v>473</v>
      </c>
      <c r="I38" s="27" t="s">
        <v>236</v>
      </c>
    </row>
    <row r="39" spans="1:8" ht="15">
      <c r="A39" s="56" t="s">
        <v>163</v>
      </c>
      <c r="B39" s="54">
        <v>653</v>
      </c>
      <c r="C39" s="54">
        <v>30</v>
      </c>
      <c r="D39" s="25">
        <f t="shared" si="0"/>
        <v>683</v>
      </c>
      <c r="E39" s="54"/>
      <c r="F39" s="54">
        <v>705</v>
      </c>
      <c r="G39" s="54">
        <v>56</v>
      </c>
      <c r="H39" s="25">
        <f t="shared" si="1"/>
        <v>761</v>
      </c>
    </row>
    <row r="40" spans="1:9" ht="15">
      <c r="A40" s="7" t="s">
        <v>164</v>
      </c>
      <c r="B40" s="29">
        <v>453</v>
      </c>
      <c r="C40" s="29">
        <v>35</v>
      </c>
      <c r="D40" s="25">
        <f t="shared" si="0"/>
        <v>488</v>
      </c>
      <c r="E40" s="29"/>
      <c r="F40" s="29">
        <v>375</v>
      </c>
      <c r="G40" s="29">
        <v>30</v>
      </c>
      <c r="H40" s="25">
        <f t="shared" si="1"/>
        <v>405</v>
      </c>
      <c r="I40" s="27" t="s">
        <v>236</v>
      </c>
    </row>
    <row r="41" spans="1:9" ht="15">
      <c r="A41" s="7" t="s">
        <v>303</v>
      </c>
      <c r="B41" s="29">
        <v>332</v>
      </c>
      <c r="C41" s="29">
        <v>22</v>
      </c>
      <c r="D41" s="25">
        <f t="shared" si="0"/>
        <v>354</v>
      </c>
      <c r="E41" s="29"/>
      <c r="F41" s="29">
        <v>343</v>
      </c>
      <c r="G41" s="29">
        <v>22</v>
      </c>
      <c r="H41" s="25">
        <f t="shared" si="1"/>
        <v>365</v>
      </c>
      <c r="I41" s="27" t="s">
        <v>236</v>
      </c>
    </row>
    <row r="42" spans="1:8" s="36" customFormat="1" ht="12.75">
      <c r="A42" s="35" t="s">
        <v>242</v>
      </c>
      <c r="B42" s="35">
        <f>SUM(B4:B41)</f>
        <v>31405</v>
      </c>
      <c r="C42" s="35">
        <f>SUM(C4:C41)</f>
        <v>1955</v>
      </c>
      <c r="D42" s="71">
        <f t="shared" si="0"/>
        <v>33360</v>
      </c>
      <c r="E42" s="35"/>
      <c r="F42" s="35">
        <f>SUM(F4:F41)</f>
        <v>29171</v>
      </c>
      <c r="G42" s="35">
        <f>SUM(G4:G41)</f>
        <v>2064</v>
      </c>
      <c r="H42" s="71">
        <f t="shared" si="1"/>
        <v>31235</v>
      </c>
    </row>
    <row r="43" ht="12.75">
      <c r="A43" s="24"/>
    </row>
    <row r="44" ht="12.75">
      <c r="A44" s="10"/>
    </row>
    <row r="79" ht="12.75">
      <c r="A79" s="36"/>
    </row>
    <row r="80" spans="2:9" ht="15.75">
      <c r="B80" s="86"/>
      <c r="C80" s="86"/>
      <c r="D80" s="86"/>
      <c r="E80" s="86"/>
      <c r="F80" s="86"/>
      <c r="G80" s="86"/>
      <c r="H80" s="86"/>
      <c r="I80" s="86"/>
    </row>
    <row r="81" spans="2:9" ht="15.75">
      <c r="B81" s="86"/>
      <c r="C81" s="86"/>
      <c r="D81" s="86"/>
      <c r="E81" s="86"/>
      <c r="F81" s="86"/>
      <c r="G81" s="86"/>
      <c r="H81" s="86"/>
      <c r="I81" s="86"/>
    </row>
    <row r="82" spans="2:9" ht="12.75">
      <c r="B82" s="37"/>
      <c r="C82" s="37"/>
      <c r="D82" s="37"/>
      <c r="E82" s="37"/>
      <c r="F82" s="34"/>
      <c r="G82" s="34"/>
      <c r="H82" s="34"/>
      <c r="I82" s="34"/>
    </row>
    <row r="120" ht="12.75">
      <c r="A120" s="36"/>
    </row>
    <row r="121" spans="2:9" ht="15.75">
      <c r="B121" s="86"/>
      <c r="C121" s="86"/>
      <c r="D121" s="86"/>
      <c r="E121" s="86"/>
      <c r="F121" s="86"/>
      <c r="G121" s="86"/>
      <c r="H121" s="86"/>
      <c r="I121" s="86"/>
    </row>
    <row r="122" spans="2:9" ht="15.75">
      <c r="B122" s="86"/>
      <c r="C122" s="86"/>
      <c r="D122" s="86"/>
      <c r="E122" s="86"/>
      <c r="F122" s="86"/>
      <c r="G122" s="86"/>
      <c r="H122" s="86"/>
      <c r="I122" s="86"/>
    </row>
    <row r="123" spans="2:9" ht="12.75">
      <c r="B123" s="37"/>
      <c r="C123" s="37"/>
      <c r="D123" s="37"/>
      <c r="E123" s="37"/>
      <c r="F123" s="34"/>
      <c r="G123" s="34"/>
      <c r="H123" s="34"/>
      <c r="I123" s="34"/>
    </row>
    <row r="161" ht="12.75">
      <c r="A161" s="36"/>
    </row>
  </sheetData>
  <sheetProtection/>
  <mergeCells count="7">
    <mergeCell ref="B81:I81"/>
    <mergeCell ref="B121:I121"/>
    <mergeCell ref="B122:I122"/>
    <mergeCell ref="B1:H1"/>
    <mergeCell ref="B2:D2"/>
    <mergeCell ref="F2:H2"/>
    <mergeCell ref="B80:I80"/>
  </mergeCells>
  <printOptions gridLines="1"/>
  <pageMargins left="1.02" right="0.5" top="1.02" bottom="0.5" header="0.5" footer="0.5"/>
  <pageSetup horizontalDpi="600" verticalDpi="600" orientation="portrait" r:id="rId1"/>
  <rowBreaks count="2" manualBreakCount="2">
    <brk id="79" max="255" man="1"/>
    <brk id="12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T177"/>
  <sheetViews>
    <sheetView zoomScale="110" zoomScaleNormal="110" zoomScalePageLayoutView="0" workbookViewId="0" topLeftCell="A32">
      <selection activeCell="F52" sqref="F52"/>
    </sheetView>
  </sheetViews>
  <sheetFormatPr defaultColWidth="8.8515625" defaultRowHeight="12.75"/>
  <cols>
    <col min="1" max="1" width="21.140625" style="27" bestFit="1" customWidth="1"/>
    <col min="2" max="2" width="10.28125" style="27" bestFit="1" customWidth="1"/>
    <col min="3" max="3" width="10.7109375" style="27" bestFit="1" customWidth="1"/>
    <col min="4" max="4" width="10.28125" style="27" bestFit="1" customWidth="1"/>
    <col min="5" max="5" width="2.57421875" style="27" customWidth="1"/>
    <col min="6" max="6" width="10.28125" style="27" bestFit="1" customWidth="1"/>
    <col min="7" max="7" width="10.7109375" style="27" bestFit="1" customWidth="1"/>
    <col min="8" max="8" width="10.28125" style="27" bestFit="1" customWidth="1"/>
    <col min="9" max="16384" width="8.8515625" style="27" customWidth="1"/>
  </cols>
  <sheetData>
    <row r="1" spans="2:8" ht="13.5" customHeight="1">
      <c r="B1" s="91" t="s">
        <v>226</v>
      </c>
      <c r="C1" s="91"/>
      <c r="D1" s="91"/>
      <c r="E1" s="91"/>
      <c r="F1" s="91"/>
      <c r="G1" s="91"/>
      <c r="H1" s="91"/>
    </row>
    <row r="2" spans="1:8" ht="12.75">
      <c r="A2" s="22">
        <v>42409</v>
      </c>
      <c r="B2" s="92" t="s">
        <v>222</v>
      </c>
      <c r="C2" s="93"/>
      <c r="D2" s="94"/>
      <c r="E2" s="35"/>
      <c r="F2" s="92" t="s">
        <v>223</v>
      </c>
      <c r="G2" s="93"/>
      <c r="H2" s="94"/>
    </row>
    <row r="3" spans="1:8" ht="12.75">
      <c r="A3" s="35" t="s">
        <v>232</v>
      </c>
      <c r="B3" s="38" t="s">
        <v>219</v>
      </c>
      <c r="C3" s="38" t="s">
        <v>220</v>
      </c>
      <c r="D3" s="38" t="s">
        <v>221</v>
      </c>
      <c r="E3" s="38"/>
      <c r="F3" s="38" t="s">
        <v>219</v>
      </c>
      <c r="G3" s="38" t="s">
        <v>220</v>
      </c>
      <c r="H3" s="38" t="s">
        <v>221</v>
      </c>
    </row>
    <row r="4" spans="1:9" s="57" customFormat="1" ht="15">
      <c r="A4" s="56" t="s">
        <v>165</v>
      </c>
      <c r="B4" s="54">
        <v>2057</v>
      </c>
      <c r="C4" s="54">
        <v>164</v>
      </c>
      <c r="D4" s="55">
        <f>B4+C4</f>
        <v>2221</v>
      </c>
      <c r="E4" s="54"/>
      <c r="F4" s="54">
        <v>1064</v>
      </c>
      <c r="G4" s="54">
        <v>72</v>
      </c>
      <c r="H4" s="55">
        <f>F4+G4</f>
        <v>1136</v>
      </c>
      <c r="I4" s="57" t="s">
        <v>236</v>
      </c>
    </row>
    <row r="5" spans="1:8" s="57" customFormat="1" ht="15">
      <c r="A5" s="56" t="s">
        <v>166</v>
      </c>
      <c r="B5" s="54">
        <v>1752</v>
      </c>
      <c r="C5" s="54">
        <v>75</v>
      </c>
      <c r="D5" s="55">
        <f aca="true" t="shared" si="0" ref="D5:D45">B5+C5</f>
        <v>1827</v>
      </c>
      <c r="E5" s="54"/>
      <c r="F5" s="54">
        <v>863</v>
      </c>
      <c r="G5" s="54">
        <v>42</v>
      </c>
      <c r="H5" s="55">
        <f aca="true" t="shared" si="1" ref="H5:H45">F5+G5</f>
        <v>905</v>
      </c>
    </row>
    <row r="6" spans="1:8" s="57" customFormat="1" ht="15">
      <c r="A6" s="56" t="s">
        <v>167</v>
      </c>
      <c r="B6" s="54">
        <v>1104</v>
      </c>
      <c r="C6" s="54">
        <v>91</v>
      </c>
      <c r="D6" s="55">
        <f t="shared" si="0"/>
        <v>1195</v>
      </c>
      <c r="E6" s="54"/>
      <c r="F6" s="54">
        <v>711</v>
      </c>
      <c r="G6" s="54">
        <v>89</v>
      </c>
      <c r="H6" s="55">
        <f t="shared" si="1"/>
        <v>800</v>
      </c>
    </row>
    <row r="7" spans="1:8" s="57" customFormat="1" ht="15">
      <c r="A7" s="56" t="s">
        <v>168</v>
      </c>
      <c r="B7" s="54">
        <v>1297</v>
      </c>
      <c r="C7" s="54">
        <v>75</v>
      </c>
      <c r="D7" s="55">
        <f t="shared" si="0"/>
        <v>1372</v>
      </c>
      <c r="E7" s="54"/>
      <c r="F7" s="54">
        <v>653</v>
      </c>
      <c r="G7" s="54">
        <v>27</v>
      </c>
      <c r="H7" s="55">
        <f t="shared" si="1"/>
        <v>680</v>
      </c>
    </row>
    <row r="8" spans="1:8" s="57" customFormat="1" ht="15">
      <c r="A8" s="56" t="s">
        <v>169</v>
      </c>
      <c r="B8" s="54">
        <v>1362</v>
      </c>
      <c r="C8" s="54">
        <v>73</v>
      </c>
      <c r="D8" s="55">
        <f t="shared" si="0"/>
        <v>1435</v>
      </c>
      <c r="E8" s="54"/>
      <c r="F8" s="54">
        <v>717</v>
      </c>
      <c r="G8" s="54">
        <v>24</v>
      </c>
      <c r="H8" s="55">
        <f t="shared" si="1"/>
        <v>741</v>
      </c>
    </row>
    <row r="9" spans="1:8" s="57" customFormat="1" ht="15">
      <c r="A9" s="56" t="s">
        <v>170</v>
      </c>
      <c r="B9" s="54">
        <v>1115</v>
      </c>
      <c r="C9" s="54">
        <v>31</v>
      </c>
      <c r="D9" s="55">
        <f t="shared" si="0"/>
        <v>1146</v>
      </c>
      <c r="E9" s="54"/>
      <c r="F9" s="54">
        <v>660</v>
      </c>
      <c r="G9" s="54">
        <v>31</v>
      </c>
      <c r="H9" s="55">
        <f t="shared" si="1"/>
        <v>691</v>
      </c>
    </row>
    <row r="10" spans="1:9" ht="15">
      <c r="A10" s="7" t="s">
        <v>171</v>
      </c>
      <c r="B10" s="29">
        <v>1321</v>
      </c>
      <c r="C10" s="29">
        <v>45</v>
      </c>
      <c r="D10" s="55">
        <f t="shared" si="0"/>
        <v>1366</v>
      </c>
      <c r="E10" s="29"/>
      <c r="F10" s="29">
        <v>786</v>
      </c>
      <c r="G10" s="29">
        <v>43</v>
      </c>
      <c r="H10" s="55">
        <f t="shared" si="1"/>
        <v>829</v>
      </c>
      <c r="I10" s="27" t="s">
        <v>236</v>
      </c>
    </row>
    <row r="11" spans="1:9" s="57" customFormat="1" ht="15">
      <c r="A11" s="56" t="s">
        <v>304</v>
      </c>
      <c r="B11" s="54">
        <v>6567</v>
      </c>
      <c r="C11" s="54">
        <v>319</v>
      </c>
      <c r="D11" s="55">
        <f t="shared" si="0"/>
        <v>6886</v>
      </c>
      <c r="E11" s="54"/>
      <c r="F11" s="54">
        <v>4649</v>
      </c>
      <c r="G11" s="54">
        <v>218</v>
      </c>
      <c r="H11" s="55">
        <f t="shared" si="1"/>
        <v>4867</v>
      </c>
      <c r="I11" s="57" t="s">
        <v>236</v>
      </c>
    </row>
    <row r="12" spans="1:9" ht="15">
      <c r="A12" s="7" t="s">
        <v>172</v>
      </c>
      <c r="B12" s="29">
        <v>729</v>
      </c>
      <c r="C12" s="29">
        <v>63</v>
      </c>
      <c r="D12" s="55">
        <f t="shared" si="0"/>
        <v>792</v>
      </c>
      <c r="E12" s="29"/>
      <c r="F12" s="29">
        <v>392</v>
      </c>
      <c r="G12" s="29">
        <v>39</v>
      </c>
      <c r="H12" s="55">
        <f t="shared" si="1"/>
        <v>431</v>
      </c>
      <c r="I12" s="27" t="s">
        <v>236</v>
      </c>
    </row>
    <row r="13" spans="1:8" ht="15">
      <c r="A13" s="7" t="s">
        <v>173</v>
      </c>
      <c r="B13" s="29">
        <v>1448</v>
      </c>
      <c r="C13" s="29">
        <v>44</v>
      </c>
      <c r="D13" s="55">
        <f t="shared" si="0"/>
        <v>1492</v>
      </c>
      <c r="E13" s="29"/>
      <c r="F13" s="29">
        <v>1179</v>
      </c>
      <c r="G13" s="29">
        <v>66</v>
      </c>
      <c r="H13" s="55">
        <f t="shared" si="1"/>
        <v>1245</v>
      </c>
    </row>
    <row r="14" spans="1:9" ht="15">
      <c r="A14" s="7" t="s">
        <v>333</v>
      </c>
      <c r="B14" s="29">
        <v>2871</v>
      </c>
      <c r="C14" s="29">
        <v>325</v>
      </c>
      <c r="D14" s="55">
        <f t="shared" si="0"/>
        <v>3196</v>
      </c>
      <c r="E14" s="29"/>
      <c r="F14" s="29">
        <v>3573</v>
      </c>
      <c r="G14" s="29">
        <v>329</v>
      </c>
      <c r="H14" s="55">
        <f t="shared" si="1"/>
        <v>3902</v>
      </c>
      <c r="I14" s="27" t="s">
        <v>236</v>
      </c>
    </row>
    <row r="15" spans="1:9" ht="15">
      <c r="A15" s="7" t="s">
        <v>174</v>
      </c>
      <c r="B15" s="29">
        <v>1219</v>
      </c>
      <c r="C15" s="29">
        <v>64</v>
      </c>
      <c r="D15" s="55">
        <f t="shared" si="0"/>
        <v>1283</v>
      </c>
      <c r="E15" s="29"/>
      <c r="F15" s="29">
        <v>664</v>
      </c>
      <c r="G15" s="29">
        <v>23</v>
      </c>
      <c r="H15" s="55">
        <f t="shared" si="1"/>
        <v>687</v>
      </c>
      <c r="I15" s="27" t="s">
        <v>236</v>
      </c>
    </row>
    <row r="16" spans="1:9" ht="15">
      <c r="A16" s="7" t="s">
        <v>175</v>
      </c>
      <c r="B16" s="29">
        <v>989</v>
      </c>
      <c r="C16" s="29">
        <v>75</v>
      </c>
      <c r="D16" s="55">
        <f t="shared" si="0"/>
        <v>1064</v>
      </c>
      <c r="E16" s="29"/>
      <c r="F16" s="29">
        <v>817</v>
      </c>
      <c r="G16" s="29">
        <v>87</v>
      </c>
      <c r="H16" s="55">
        <f t="shared" si="1"/>
        <v>904</v>
      </c>
      <c r="I16" s="27" t="s">
        <v>236</v>
      </c>
    </row>
    <row r="17" spans="1:9" ht="15">
      <c r="A17" s="7" t="s">
        <v>176</v>
      </c>
      <c r="B17" s="29">
        <v>2443</v>
      </c>
      <c r="C17" s="29">
        <v>180</v>
      </c>
      <c r="D17" s="55">
        <f t="shared" si="0"/>
        <v>2623</v>
      </c>
      <c r="E17" s="29"/>
      <c r="F17" s="29">
        <v>1291</v>
      </c>
      <c r="G17" s="29">
        <v>101</v>
      </c>
      <c r="H17" s="55">
        <f t="shared" si="1"/>
        <v>1392</v>
      </c>
      <c r="I17" s="27" t="s">
        <v>236</v>
      </c>
    </row>
    <row r="18" spans="1:9" ht="15">
      <c r="A18" s="7" t="s">
        <v>177</v>
      </c>
      <c r="B18" s="29">
        <v>3558</v>
      </c>
      <c r="C18" s="29">
        <v>414</v>
      </c>
      <c r="D18" s="55">
        <f t="shared" si="0"/>
        <v>3972</v>
      </c>
      <c r="E18" s="29"/>
      <c r="F18" s="29">
        <v>2911</v>
      </c>
      <c r="G18" s="29">
        <v>337</v>
      </c>
      <c r="H18" s="55">
        <f t="shared" si="1"/>
        <v>3248</v>
      </c>
      <c r="I18" s="27" t="s">
        <v>236</v>
      </c>
    </row>
    <row r="19" spans="1:8" ht="15">
      <c r="A19" s="7" t="s">
        <v>178</v>
      </c>
      <c r="B19" s="29">
        <v>749</v>
      </c>
      <c r="C19" s="29">
        <v>73</v>
      </c>
      <c r="D19" s="55">
        <f t="shared" si="0"/>
        <v>822</v>
      </c>
      <c r="E19" s="29"/>
      <c r="F19" s="29">
        <v>378</v>
      </c>
      <c r="G19" s="29">
        <v>31</v>
      </c>
      <c r="H19" s="55">
        <f t="shared" si="1"/>
        <v>409</v>
      </c>
    </row>
    <row r="20" spans="1:8" ht="15">
      <c r="A20" s="7" t="s">
        <v>179</v>
      </c>
      <c r="B20" s="29">
        <v>573</v>
      </c>
      <c r="C20" s="29">
        <v>25</v>
      </c>
      <c r="D20" s="55">
        <f t="shared" si="0"/>
        <v>598</v>
      </c>
      <c r="E20" s="29"/>
      <c r="F20" s="29">
        <v>441</v>
      </c>
      <c r="G20" s="29">
        <v>27</v>
      </c>
      <c r="H20" s="55">
        <f t="shared" si="1"/>
        <v>468</v>
      </c>
    </row>
    <row r="21" spans="1:9" ht="15">
      <c r="A21" s="7" t="s">
        <v>180</v>
      </c>
      <c r="B21" s="29">
        <v>1523</v>
      </c>
      <c r="C21" s="29">
        <v>81</v>
      </c>
      <c r="D21" s="55">
        <f t="shared" si="0"/>
        <v>1604</v>
      </c>
      <c r="E21" s="29"/>
      <c r="F21" s="29">
        <v>969</v>
      </c>
      <c r="G21" s="29">
        <v>46</v>
      </c>
      <c r="H21" s="55">
        <f t="shared" si="1"/>
        <v>1015</v>
      </c>
      <c r="I21" s="27" t="s">
        <v>236</v>
      </c>
    </row>
    <row r="22" spans="1:9" s="57" customFormat="1" ht="15">
      <c r="A22" s="56" t="s">
        <v>181</v>
      </c>
      <c r="B22" s="54">
        <v>5896</v>
      </c>
      <c r="C22" s="54">
        <v>376</v>
      </c>
      <c r="D22" s="55">
        <f t="shared" si="0"/>
        <v>6272</v>
      </c>
      <c r="E22" s="54"/>
      <c r="F22" s="54">
        <v>3639</v>
      </c>
      <c r="G22" s="54">
        <v>231</v>
      </c>
      <c r="H22" s="55">
        <f t="shared" si="1"/>
        <v>3870</v>
      </c>
      <c r="I22" s="57" t="s">
        <v>236</v>
      </c>
    </row>
    <row r="23" spans="1:8" ht="15">
      <c r="A23" s="7" t="s">
        <v>182</v>
      </c>
      <c r="B23" s="29">
        <v>290</v>
      </c>
      <c r="C23" s="29">
        <v>75</v>
      </c>
      <c r="D23" s="55">
        <f t="shared" si="0"/>
        <v>365</v>
      </c>
      <c r="E23" s="29"/>
      <c r="F23" s="29">
        <v>225</v>
      </c>
      <c r="G23" s="29">
        <v>53</v>
      </c>
      <c r="H23" s="55">
        <f t="shared" si="1"/>
        <v>278</v>
      </c>
    </row>
    <row r="24" spans="1:8" ht="15">
      <c r="A24" s="7" t="s">
        <v>183</v>
      </c>
      <c r="B24" s="29">
        <v>461</v>
      </c>
      <c r="C24" s="29">
        <v>30</v>
      </c>
      <c r="D24" s="55">
        <f t="shared" si="0"/>
        <v>491</v>
      </c>
      <c r="E24" s="29"/>
      <c r="F24" s="29">
        <v>415</v>
      </c>
      <c r="G24" s="29">
        <v>27</v>
      </c>
      <c r="H24" s="55">
        <f t="shared" si="1"/>
        <v>442</v>
      </c>
    </row>
    <row r="25" spans="1:9" ht="15">
      <c r="A25" s="7" t="s">
        <v>305</v>
      </c>
      <c r="B25" s="29">
        <v>250</v>
      </c>
      <c r="C25" s="29">
        <v>27</v>
      </c>
      <c r="D25" s="55">
        <f t="shared" si="0"/>
        <v>277</v>
      </c>
      <c r="E25" s="29"/>
      <c r="F25" s="29">
        <v>180</v>
      </c>
      <c r="G25" s="29">
        <v>21</v>
      </c>
      <c r="H25" s="55">
        <f t="shared" si="1"/>
        <v>201</v>
      </c>
      <c r="I25" s="27" t="s">
        <v>236</v>
      </c>
    </row>
    <row r="26" spans="1:9" ht="15">
      <c r="A26" s="7" t="s">
        <v>184</v>
      </c>
      <c r="B26" s="29">
        <v>1465</v>
      </c>
      <c r="C26" s="29">
        <v>104</v>
      </c>
      <c r="D26" s="55">
        <f t="shared" si="0"/>
        <v>1569</v>
      </c>
      <c r="E26" s="29"/>
      <c r="F26" s="29">
        <v>2187</v>
      </c>
      <c r="G26" s="29">
        <v>156</v>
      </c>
      <c r="H26" s="55">
        <f t="shared" si="1"/>
        <v>2343</v>
      </c>
      <c r="I26" s="27" t="s">
        <v>236</v>
      </c>
    </row>
    <row r="27" spans="1:8" ht="15">
      <c r="A27" s="7" t="s">
        <v>185</v>
      </c>
      <c r="B27" s="29">
        <v>1056</v>
      </c>
      <c r="C27" s="29">
        <v>49</v>
      </c>
      <c r="D27" s="55">
        <f t="shared" si="0"/>
        <v>1105</v>
      </c>
      <c r="E27" s="29"/>
      <c r="F27" s="29">
        <v>730</v>
      </c>
      <c r="G27" s="29">
        <v>40</v>
      </c>
      <c r="H27" s="55">
        <f t="shared" si="1"/>
        <v>770</v>
      </c>
    </row>
    <row r="28" spans="1:8" ht="15">
      <c r="A28" s="7" t="s">
        <v>186</v>
      </c>
      <c r="B28" s="29">
        <v>1225</v>
      </c>
      <c r="C28" s="29">
        <v>131</v>
      </c>
      <c r="D28" s="55">
        <f t="shared" si="0"/>
        <v>1356</v>
      </c>
      <c r="E28" s="29"/>
      <c r="F28" s="29">
        <v>897</v>
      </c>
      <c r="G28" s="29">
        <v>98</v>
      </c>
      <c r="H28" s="55">
        <f t="shared" si="1"/>
        <v>995</v>
      </c>
    </row>
    <row r="29" spans="1:9" ht="15">
      <c r="A29" s="7" t="s">
        <v>187</v>
      </c>
      <c r="B29" s="29">
        <v>1002</v>
      </c>
      <c r="C29" s="29">
        <v>44</v>
      </c>
      <c r="D29" s="55">
        <f t="shared" si="0"/>
        <v>1046</v>
      </c>
      <c r="E29" s="29"/>
      <c r="F29" s="29">
        <v>788</v>
      </c>
      <c r="G29" s="29">
        <v>44</v>
      </c>
      <c r="H29" s="55">
        <f t="shared" si="1"/>
        <v>832</v>
      </c>
      <c r="I29" s="27" t="s">
        <v>236</v>
      </c>
    </row>
    <row r="30" spans="1:8" ht="15">
      <c r="A30" s="7" t="s">
        <v>188</v>
      </c>
      <c r="B30" s="29">
        <v>1223</v>
      </c>
      <c r="C30" s="29">
        <v>67</v>
      </c>
      <c r="D30" s="55">
        <f t="shared" si="0"/>
        <v>1290</v>
      </c>
      <c r="E30" s="29"/>
      <c r="F30" s="29">
        <v>894</v>
      </c>
      <c r="G30" s="29">
        <v>58</v>
      </c>
      <c r="H30" s="55">
        <f t="shared" si="1"/>
        <v>952</v>
      </c>
    </row>
    <row r="31" spans="1:8" ht="15">
      <c r="A31" s="7" t="s">
        <v>306</v>
      </c>
      <c r="B31" s="29">
        <v>1766</v>
      </c>
      <c r="C31" s="29">
        <v>54</v>
      </c>
      <c r="D31" s="55">
        <f t="shared" si="0"/>
        <v>1820</v>
      </c>
      <c r="E31" s="29"/>
      <c r="F31" s="29">
        <v>1065</v>
      </c>
      <c r="G31" s="29">
        <v>60</v>
      </c>
      <c r="H31" s="55">
        <f t="shared" si="1"/>
        <v>1125</v>
      </c>
    </row>
    <row r="32" spans="1:8" ht="15">
      <c r="A32" s="7" t="s">
        <v>307</v>
      </c>
      <c r="B32" s="29">
        <v>632</v>
      </c>
      <c r="C32" s="29">
        <v>47</v>
      </c>
      <c r="D32" s="55">
        <f t="shared" si="0"/>
        <v>679</v>
      </c>
      <c r="E32" s="29"/>
      <c r="F32" s="29">
        <v>1272</v>
      </c>
      <c r="G32" s="29">
        <v>78</v>
      </c>
      <c r="H32" s="55">
        <f t="shared" si="1"/>
        <v>1350</v>
      </c>
    </row>
    <row r="33" spans="1:8" ht="15">
      <c r="A33" s="7" t="s">
        <v>308</v>
      </c>
      <c r="B33" s="29">
        <v>620</v>
      </c>
      <c r="C33" s="29">
        <v>47</v>
      </c>
      <c r="D33" s="55">
        <f t="shared" si="0"/>
        <v>667</v>
      </c>
      <c r="E33" s="29"/>
      <c r="F33" s="29">
        <v>1493</v>
      </c>
      <c r="G33" s="29">
        <v>144</v>
      </c>
      <c r="H33" s="55">
        <f t="shared" si="1"/>
        <v>1637</v>
      </c>
    </row>
    <row r="34" spans="1:8" ht="15">
      <c r="A34" s="7" t="s">
        <v>309</v>
      </c>
      <c r="B34" s="29">
        <v>650</v>
      </c>
      <c r="C34" s="29">
        <v>34</v>
      </c>
      <c r="D34" s="55">
        <f t="shared" si="0"/>
        <v>684</v>
      </c>
      <c r="E34" s="29"/>
      <c r="F34" s="29">
        <v>1051</v>
      </c>
      <c r="G34" s="29">
        <v>60</v>
      </c>
      <c r="H34" s="55">
        <f t="shared" si="1"/>
        <v>1111</v>
      </c>
    </row>
    <row r="35" spans="1:8" ht="15">
      <c r="A35" s="7" t="s">
        <v>310</v>
      </c>
      <c r="B35" s="29">
        <v>653</v>
      </c>
      <c r="C35" s="29">
        <v>48</v>
      </c>
      <c r="D35" s="55">
        <f t="shared" si="0"/>
        <v>701</v>
      </c>
      <c r="E35" s="29"/>
      <c r="F35" s="29">
        <v>889</v>
      </c>
      <c r="G35" s="29">
        <v>64</v>
      </c>
      <c r="H35" s="55">
        <f t="shared" si="1"/>
        <v>953</v>
      </c>
    </row>
    <row r="36" spans="1:8" ht="15">
      <c r="A36" s="7" t="s">
        <v>311</v>
      </c>
      <c r="B36" s="29">
        <v>623</v>
      </c>
      <c r="C36" s="29">
        <v>115</v>
      </c>
      <c r="D36" s="55">
        <f t="shared" si="0"/>
        <v>738</v>
      </c>
      <c r="E36" s="29"/>
      <c r="F36" s="29">
        <v>1187</v>
      </c>
      <c r="G36" s="29">
        <v>188</v>
      </c>
      <c r="H36" s="55">
        <f t="shared" si="1"/>
        <v>1375</v>
      </c>
    </row>
    <row r="37" spans="1:9" ht="15">
      <c r="A37" s="7" t="s">
        <v>342</v>
      </c>
      <c r="B37" s="29">
        <v>2241</v>
      </c>
      <c r="C37" s="29">
        <v>96</v>
      </c>
      <c r="D37" s="55">
        <f t="shared" si="0"/>
        <v>2337</v>
      </c>
      <c r="E37" s="29"/>
      <c r="F37" s="29">
        <v>1383</v>
      </c>
      <c r="G37" s="29">
        <v>51</v>
      </c>
      <c r="H37" s="55">
        <f t="shared" si="1"/>
        <v>1434</v>
      </c>
      <c r="I37" s="27" t="s">
        <v>236</v>
      </c>
    </row>
    <row r="38" spans="1:8" ht="15">
      <c r="A38" s="7" t="s">
        <v>189</v>
      </c>
      <c r="B38" s="29">
        <v>1460</v>
      </c>
      <c r="C38" s="29">
        <v>278</v>
      </c>
      <c r="D38" s="55">
        <f t="shared" si="0"/>
        <v>1738</v>
      </c>
      <c r="E38" s="29"/>
      <c r="F38" s="29">
        <v>1187</v>
      </c>
      <c r="G38" s="29">
        <v>225</v>
      </c>
      <c r="H38" s="55">
        <f t="shared" si="1"/>
        <v>1412</v>
      </c>
    </row>
    <row r="39" spans="1:8" ht="15">
      <c r="A39" s="7" t="s">
        <v>190</v>
      </c>
      <c r="B39" s="29">
        <v>6187</v>
      </c>
      <c r="C39" s="29">
        <v>291</v>
      </c>
      <c r="D39" s="55">
        <f t="shared" si="0"/>
        <v>6478</v>
      </c>
      <c r="E39" s="29"/>
      <c r="F39" s="29">
        <v>3855</v>
      </c>
      <c r="G39" s="29">
        <v>180</v>
      </c>
      <c r="H39" s="55">
        <f t="shared" si="1"/>
        <v>4035</v>
      </c>
    </row>
    <row r="40" spans="1:9" ht="15">
      <c r="A40" s="7" t="s">
        <v>191</v>
      </c>
      <c r="B40" s="29">
        <v>1555</v>
      </c>
      <c r="C40" s="29">
        <v>76</v>
      </c>
      <c r="D40" s="55">
        <f t="shared" si="0"/>
        <v>1631</v>
      </c>
      <c r="E40" s="29"/>
      <c r="F40" s="29">
        <v>853</v>
      </c>
      <c r="G40" s="29">
        <v>54</v>
      </c>
      <c r="H40" s="55">
        <f t="shared" si="1"/>
        <v>907</v>
      </c>
      <c r="I40" s="27" t="s">
        <v>236</v>
      </c>
    </row>
    <row r="41" spans="1:9" ht="15">
      <c r="A41" s="7" t="s">
        <v>192</v>
      </c>
      <c r="B41" s="29">
        <v>1609</v>
      </c>
      <c r="C41" s="29">
        <v>121</v>
      </c>
      <c r="D41" s="55">
        <f t="shared" si="0"/>
        <v>1730</v>
      </c>
      <c r="E41" s="29"/>
      <c r="F41" s="29">
        <v>992</v>
      </c>
      <c r="G41" s="29">
        <v>53</v>
      </c>
      <c r="H41" s="55">
        <f t="shared" si="1"/>
        <v>1045</v>
      </c>
      <c r="I41" s="27" t="s">
        <v>236</v>
      </c>
    </row>
    <row r="42" spans="1:8" ht="15">
      <c r="A42" s="7" t="s">
        <v>193</v>
      </c>
      <c r="B42" s="29">
        <v>235</v>
      </c>
      <c r="C42" s="29">
        <v>15</v>
      </c>
      <c r="D42" s="55">
        <f t="shared" si="0"/>
        <v>250</v>
      </c>
      <c r="E42" s="29"/>
      <c r="F42" s="29">
        <v>180</v>
      </c>
      <c r="G42" s="29">
        <v>15</v>
      </c>
      <c r="H42" s="55">
        <f t="shared" si="1"/>
        <v>195</v>
      </c>
    </row>
    <row r="43" spans="1:9" ht="15">
      <c r="A43" s="7" t="s">
        <v>194</v>
      </c>
      <c r="B43" s="29">
        <v>1910</v>
      </c>
      <c r="C43" s="29">
        <v>215</v>
      </c>
      <c r="D43" s="55">
        <f t="shared" si="0"/>
        <v>2125</v>
      </c>
      <c r="E43" s="29"/>
      <c r="F43" s="29">
        <v>1482</v>
      </c>
      <c r="G43" s="29">
        <v>152</v>
      </c>
      <c r="H43" s="55">
        <f t="shared" si="1"/>
        <v>1634</v>
      </c>
      <c r="I43" s="27" t="s">
        <v>236</v>
      </c>
    </row>
    <row r="44" spans="1:20" ht="15">
      <c r="A44" s="7" t="s">
        <v>195</v>
      </c>
      <c r="B44" s="29">
        <v>4020</v>
      </c>
      <c r="C44" s="29">
        <v>339</v>
      </c>
      <c r="D44" s="55">
        <f t="shared" si="0"/>
        <v>4359</v>
      </c>
      <c r="E44" s="29"/>
      <c r="F44" s="29">
        <v>1905</v>
      </c>
      <c r="G44" s="29">
        <v>189</v>
      </c>
      <c r="H44" s="55">
        <f t="shared" si="1"/>
        <v>2094</v>
      </c>
      <c r="I44" s="27" t="s">
        <v>236</v>
      </c>
      <c r="T44" s="27" t="s">
        <v>236</v>
      </c>
    </row>
    <row r="45" spans="1:20" s="36" customFormat="1" ht="14.25">
      <c r="A45" s="28" t="s">
        <v>8</v>
      </c>
      <c r="B45" s="35">
        <f>SUM(B4:B44)</f>
        <v>69706</v>
      </c>
      <c r="C45" s="35">
        <f>SUM(C4:C44)</f>
        <v>4896</v>
      </c>
      <c r="D45" s="55">
        <f t="shared" si="0"/>
        <v>74602</v>
      </c>
      <c r="E45" s="35"/>
      <c r="F45" s="35">
        <f>SUM(F4:F44)</f>
        <v>51467</v>
      </c>
      <c r="G45" s="35">
        <f>SUM(G4:G44)</f>
        <v>3873</v>
      </c>
      <c r="H45" s="72">
        <f t="shared" si="1"/>
        <v>55340</v>
      </c>
      <c r="T45" s="36" t="s">
        <v>236</v>
      </c>
    </row>
    <row r="46" spans="1:9" ht="15">
      <c r="A46" s="8" t="s">
        <v>337</v>
      </c>
      <c r="B46" s="37"/>
      <c r="C46" s="37"/>
      <c r="D46" s="37"/>
      <c r="E46" s="37"/>
      <c r="F46" s="34"/>
      <c r="G46" s="34"/>
      <c r="H46" s="34"/>
      <c r="I46" s="34"/>
    </row>
    <row r="47" spans="2:9" ht="12.75">
      <c r="B47" s="37"/>
      <c r="C47" s="37"/>
      <c r="D47" s="37"/>
      <c r="E47" s="37"/>
      <c r="F47" s="34"/>
      <c r="G47" s="34"/>
      <c r="H47" s="34"/>
      <c r="I47" s="34"/>
    </row>
    <row r="48" spans="2:9" ht="12.75">
      <c r="B48" s="37"/>
      <c r="C48" s="37"/>
      <c r="D48" s="37"/>
      <c r="E48" s="37"/>
      <c r="F48" s="34"/>
      <c r="G48" s="34"/>
      <c r="H48" s="34"/>
      <c r="I48" s="34"/>
    </row>
    <row r="49" spans="2:9" ht="12.75">
      <c r="B49" s="37"/>
      <c r="C49" s="37"/>
      <c r="D49" s="37"/>
      <c r="E49" s="37"/>
      <c r="F49" s="34"/>
      <c r="G49" s="34"/>
      <c r="H49" s="34"/>
      <c r="I49" s="34"/>
    </row>
    <row r="50" spans="2:9" ht="12.75">
      <c r="B50" s="37"/>
      <c r="C50" s="37"/>
      <c r="D50" s="37"/>
      <c r="E50" s="37"/>
      <c r="F50" s="34"/>
      <c r="G50" s="34"/>
      <c r="H50" s="34"/>
      <c r="I50" s="34"/>
    </row>
    <row r="87" ht="12.75">
      <c r="A87" s="36"/>
    </row>
    <row r="88" spans="2:9" ht="15.75">
      <c r="B88" s="86"/>
      <c r="C88" s="86"/>
      <c r="D88" s="86"/>
      <c r="E88" s="86"/>
      <c r="F88" s="86"/>
      <c r="G88" s="86"/>
      <c r="H88" s="86"/>
      <c r="I88" s="86"/>
    </row>
    <row r="89" spans="2:9" ht="15.75">
      <c r="B89" s="86"/>
      <c r="C89" s="86"/>
      <c r="D89" s="86"/>
      <c r="E89" s="86"/>
      <c r="F89" s="86"/>
      <c r="G89" s="86"/>
      <c r="H89" s="86"/>
      <c r="I89" s="86"/>
    </row>
    <row r="90" spans="2:9" ht="12.75">
      <c r="B90" s="37"/>
      <c r="C90" s="37"/>
      <c r="D90" s="37"/>
      <c r="E90" s="37"/>
      <c r="F90" s="34"/>
      <c r="G90" s="34"/>
      <c r="H90" s="34"/>
      <c r="I90" s="34"/>
    </row>
    <row r="91" spans="2:9" ht="12.75">
      <c r="B91" s="37"/>
      <c r="C91" s="37"/>
      <c r="D91" s="37"/>
      <c r="E91" s="37"/>
      <c r="F91" s="34"/>
      <c r="G91" s="34"/>
      <c r="H91" s="34"/>
      <c r="I91" s="34"/>
    </row>
    <row r="92" spans="2:9" ht="12.75">
      <c r="B92" s="37"/>
      <c r="C92" s="37"/>
      <c r="D92" s="37"/>
      <c r="E92" s="37"/>
      <c r="F92" s="34"/>
      <c r="G92" s="34"/>
      <c r="H92" s="34"/>
      <c r="I92" s="34"/>
    </row>
    <row r="93" spans="2:9" ht="12.75">
      <c r="B93" s="37"/>
      <c r="C93" s="37"/>
      <c r="D93" s="37"/>
      <c r="E93" s="37"/>
      <c r="F93" s="34"/>
      <c r="G93" s="34"/>
      <c r="H93" s="34"/>
      <c r="I93" s="34"/>
    </row>
    <row r="94" spans="2:9" ht="12.75">
      <c r="B94" s="37"/>
      <c r="C94" s="37"/>
      <c r="D94" s="37"/>
      <c r="E94" s="37"/>
      <c r="F94" s="34"/>
      <c r="G94" s="34"/>
      <c r="H94" s="34"/>
      <c r="I94" s="34"/>
    </row>
    <row r="132" ht="12.75">
      <c r="A132" s="36"/>
    </row>
    <row r="133" spans="2:9" ht="15.75">
      <c r="B133" s="86"/>
      <c r="C133" s="86"/>
      <c r="D133" s="86"/>
      <c r="E133" s="86"/>
      <c r="F133" s="86"/>
      <c r="G133" s="86"/>
      <c r="H133" s="86"/>
      <c r="I133" s="86"/>
    </row>
    <row r="134" spans="2:9" ht="15.75">
      <c r="B134" s="86"/>
      <c r="C134" s="86"/>
      <c r="D134" s="86"/>
      <c r="E134" s="86"/>
      <c r="F134" s="86"/>
      <c r="G134" s="86"/>
      <c r="H134" s="86"/>
      <c r="I134" s="86"/>
    </row>
    <row r="135" spans="2:9" ht="12.75">
      <c r="B135" s="37"/>
      <c r="C135" s="37"/>
      <c r="D135" s="37"/>
      <c r="E135" s="37"/>
      <c r="F135" s="34"/>
      <c r="G135" s="34"/>
      <c r="H135" s="34"/>
      <c r="I135" s="34"/>
    </row>
    <row r="136" spans="2:9" ht="12.75">
      <c r="B136" s="37"/>
      <c r="C136" s="37"/>
      <c r="D136" s="37"/>
      <c r="E136" s="37"/>
      <c r="F136" s="34"/>
      <c r="G136" s="34"/>
      <c r="H136" s="34"/>
      <c r="I136" s="34"/>
    </row>
    <row r="137" spans="2:9" ht="12.75">
      <c r="B137" s="37"/>
      <c r="C137" s="37"/>
      <c r="D137" s="37"/>
      <c r="E137" s="37"/>
      <c r="F137" s="34"/>
      <c r="G137" s="34"/>
      <c r="H137" s="34"/>
      <c r="I137" s="34"/>
    </row>
    <row r="138" spans="2:9" ht="12.75">
      <c r="B138" s="37"/>
      <c r="C138" s="37"/>
      <c r="D138" s="37"/>
      <c r="E138" s="37"/>
      <c r="F138" s="34"/>
      <c r="G138" s="34"/>
      <c r="H138" s="34"/>
      <c r="I138" s="34"/>
    </row>
    <row r="139" spans="2:9" ht="12.75">
      <c r="B139" s="37"/>
      <c r="C139" s="37"/>
      <c r="D139" s="37"/>
      <c r="E139" s="37"/>
      <c r="F139" s="34"/>
      <c r="G139" s="34"/>
      <c r="H139" s="34"/>
      <c r="I139" s="34"/>
    </row>
    <row r="177" ht="12.75">
      <c r="A177" s="36"/>
    </row>
  </sheetData>
  <sheetProtection/>
  <mergeCells count="7">
    <mergeCell ref="B89:I89"/>
    <mergeCell ref="B133:I133"/>
    <mergeCell ref="B134:I134"/>
    <mergeCell ref="B1:H1"/>
    <mergeCell ref="B2:D2"/>
    <mergeCell ref="F2:H2"/>
    <mergeCell ref="B88:I88"/>
  </mergeCells>
  <printOptions gridLines="1"/>
  <pageMargins left="0.82" right="0.5" top="0.9" bottom="0.25" header="0.5" footer="0.5"/>
  <pageSetup horizontalDpi="600" verticalDpi="600" orientation="portrait" r:id="rId1"/>
  <rowBreaks count="3" manualBreakCount="3">
    <brk id="87" max="255" man="1"/>
    <brk id="132" max="255" man="1"/>
    <brk id="17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116"/>
  <sheetViews>
    <sheetView zoomScale="120" zoomScaleNormal="120" zoomScalePageLayoutView="0" workbookViewId="0" topLeftCell="A28">
      <selection activeCell="J50" sqref="J50"/>
    </sheetView>
  </sheetViews>
  <sheetFormatPr defaultColWidth="8.8515625" defaultRowHeight="12.75"/>
  <cols>
    <col min="1" max="1" width="20.28125" style="27" customWidth="1"/>
    <col min="2" max="2" width="10.28125" style="27" bestFit="1" customWidth="1"/>
    <col min="3" max="3" width="10.7109375" style="27" bestFit="1" customWidth="1"/>
    <col min="4" max="4" width="10.28125" style="27" bestFit="1" customWidth="1"/>
    <col min="5" max="5" width="2.7109375" style="27" customWidth="1"/>
    <col min="6" max="6" width="10.28125" style="27" bestFit="1" customWidth="1"/>
    <col min="7" max="7" width="10.7109375" style="27" bestFit="1" customWidth="1"/>
    <col min="8" max="8" width="10.28125" style="27" bestFit="1" customWidth="1"/>
    <col min="9" max="16384" width="8.8515625" style="27" customWidth="1"/>
  </cols>
  <sheetData>
    <row r="1" spans="1:8" ht="13.5" customHeight="1">
      <c r="A1" s="26"/>
      <c r="B1" s="87" t="s">
        <v>226</v>
      </c>
      <c r="C1" s="87"/>
      <c r="D1" s="87"/>
      <c r="E1" s="87"/>
      <c r="F1" s="87"/>
      <c r="G1" s="87"/>
      <c r="H1" s="87"/>
    </row>
    <row r="2" spans="1:8" ht="14.25">
      <c r="A2" s="22">
        <v>42409</v>
      </c>
      <c r="B2" s="95" t="s">
        <v>222</v>
      </c>
      <c r="C2" s="95"/>
      <c r="D2" s="95"/>
      <c r="E2" s="28"/>
      <c r="F2" s="95" t="s">
        <v>223</v>
      </c>
      <c r="G2" s="95"/>
      <c r="H2" s="95"/>
    </row>
    <row r="3" spans="1:8" ht="14.25">
      <c r="A3" s="28" t="s">
        <v>233</v>
      </c>
      <c r="B3" s="28" t="s">
        <v>219</v>
      </c>
      <c r="C3" s="28" t="s">
        <v>220</v>
      </c>
      <c r="D3" s="28" t="s">
        <v>221</v>
      </c>
      <c r="E3" s="28"/>
      <c r="F3" s="28" t="s">
        <v>219</v>
      </c>
      <c r="G3" s="28" t="s">
        <v>220</v>
      </c>
      <c r="H3" s="28" t="s">
        <v>221</v>
      </c>
    </row>
    <row r="4" spans="1:9" ht="15">
      <c r="A4" s="7" t="s">
        <v>196</v>
      </c>
      <c r="B4" s="29">
        <v>1901</v>
      </c>
      <c r="C4" s="29">
        <v>81</v>
      </c>
      <c r="D4" s="25">
        <f>B4+C4</f>
        <v>1982</v>
      </c>
      <c r="E4" s="29"/>
      <c r="F4" s="29">
        <v>1734</v>
      </c>
      <c r="G4" s="29">
        <v>98</v>
      </c>
      <c r="H4" s="25">
        <f>F4+G4</f>
        <v>1832</v>
      </c>
      <c r="I4" s="30"/>
    </row>
    <row r="5" spans="1:9" ht="15">
      <c r="A5" s="7" t="s">
        <v>312</v>
      </c>
      <c r="B5" s="29">
        <v>593</v>
      </c>
      <c r="C5" s="29">
        <v>33</v>
      </c>
      <c r="D5" s="25">
        <f aca="true" t="shared" si="0" ref="D5:D31">B5+C5</f>
        <v>626</v>
      </c>
      <c r="E5" s="29"/>
      <c r="F5" s="29">
        <v>1296</v>
      </c>
      <c r="G5" s="29">
        <v>56</v>
      </c>
      <c r="H5" s="25">
        <f aca="true" t="shared" si="1" ref="H5:H31">F5+G5</f>
        <v>1352</v>
      </c>
      <c r="I5" s="30" t="s">
        <v>236</v>
      </c>
    </row>
    <row r="6" spans="1:9" ht="15">
      <c r="A6" s="7" t="s">
        <v>313</v>
      </c>
      <c r="B6" s="29">
        <v>618</v>
      </c>
      <c r="C6" s="29">
        <v>38</v>
      </c>
      <c r="D6" s="25">
        <f t="shared" si="0"/>
        <v>656</v>
      </c>
      <c r="E6" s="29"/>
      <c r="F6" s="29">
        <v>1318</v>
      </c>
      <c r="G6" s="29">
        <v>67</v>
      </c>
      <c r="H6" s="25">
        <f t="shared" si="1"/>
        <v>1385</v>
      </c>
      <c r="I6" s="30"/>
    </row>
    <row r="7" spans="1:9" ht="15">
      <c r="A7" s="7" t="s">
        <v>314</v>
      </c>
      <c r="B7" s="29">
        <v>1076</v>
      </c>
      <c r="C7" s="29">
        <v>85</v>
      </c>
      <c r="D7" s="25">
        <f t="shared" si="0"/>
        <v>1161</v>
      </c>
      <c r="E7" s="29"/>
      <c r="F7" s="29">
        <v>1258</v>
      </c>
      <c r="G7" s="29">
        <v>97</v>
      </c>
      <c r="H7" s="25">
        <f t="shared" si="1"/>
        <v>1355</v>
      </c>
      <c r="I7" s="30"/>
    </row>
    <row r="8" spans="1:9" ht="15">
      <c r="A8" s="7" t="s">
        <v>315</v>
      </c>
      <c r="B8" s="29">
        <v>888</v>
      </c>
      <c r="C8" s="29">
        <v>35</v>
      </c>
      <c r="D8" s="25">
        <f t="shared" si="0"/>
        <v>923</v>
      </c>
      <c r="E8" s="29"/>
      <c r="F8" s="29">
        <v>1210</v>
      </c>
      <c r="G8" s="29">
        <v>68</v>
      </c>
      <c r="H8" s="25">
        <f t="shared" si="1"/>
        <v>1278</v>
      </c>
      <c r="I8" s="30"/>
    </row>
    <row r="9" spans="1:9" ht="15">
      <c r="A9" s="7" t="s">
        <v>316</v>
      </c>
      <c r="B9" s="29">
        <v>763</v>
      </c>
      <c r="C9" s="29">
        <v>21</v>
      </c>
      <c r="D9" s="25">
        <f t="shared" si="0"/>
        <v>784</v>
      </c>
      <c r="E9" s="29"/>
      <c r="F9" s="29">
        <v>919</v>
      </c>
      <c r="G9" s="29">
        <v>37</v>
      </c>
      <c r="H9" s="25">
        <f t="shared" si="1"/>
        <v>956</v>
      </c>
      <c r="I9" s="30"/>
    </row>
    <row r="10" spans="1:9" ht="15">
      <c r="A10" s="7" t="s">
        <v>317</v>
      </c>
      <c r="B10" s="29">
        <v>858</v>
      </c>
      <c r="C10" s="29">
        <v>40</v>
      </c>
      <c r="D10" s="25">
        <f t="shared" si="0"/>
        <v>898</v>
      </c>
      <c r="E10" s="29"/>
      <c r="F10" s="29">
        <v>825</v>
      </c>
      <c r="G10" s="29">
        <v>36</v>
      </c>
      <c r="H10" s="25">
        <f t="shared" si="1"/>
        <v>861</v>
      </c>
      <c r="I10" s="30"/>
    </row>
    <row r="11" spans="1:9" ht="15">
      <c r="A11" s="7" t="s">
        <v>197</v>
      </c>
      <c r="B11" s="29">
        <v>1715</v>
      </c>
      <c r="C11" s="29">
        <v>102</v>
      </c>
      <c r="D11" s="25">
        <f t="shared" si="0"/>
        <v>1817</v>
      </c>
      <c r="E11" s="29"/>
      <c r="F11" s="29">
        <v>3877</v>
      </c>
      <c r="G11" s="29">
        <v>240</v>
      </c>
      <c r="H11" s="25">
        <f t="shared" si="1"/>
        <v>4117</v>
      </c>
      <c r="I11" s="30" t="s">
        <v>236</v>
      </c>
    </row>
    <row r="12" spans="1:9" ht="15">
      <c r="A12" s="7" t="s">
        <v>198</v>
      </c>
      <c r="B12" s="29">
        <v>1122</v>
      </c>
      <c r="C12" s="29">
        <v>46</v>
      </c>
      <c r="D12" s="25">
        <f t="shared" si="0"/>
        <v>1168</v>
      </c>
      <c r="E12" s="29"/>
      <c r="F12" s="29">
        <v>922</v>
      </c>
      <c r="G12" s="29">
        <v>34</v>
      </c>
      <c r="H12" s="25">
        <f t="shared" si="1"/>
        <v>956</v>
      </c>
      <c r="I12" s="30"/>
    </row>
    <row r="13" spans="1:9" ht="15">
      <c r="A13" s="7" t="s">
        <v>199</v>
      </c>
      <c r="B13" s="29">
        <v>758</v>
      </c>
      <c r="C13" s="29">
        <v>56</v>
      </c>
      <c r="D13" s="25">
        <f t="shared" si="0"/>
        <v>814</v>
      </c>
      <c r="E13" s="29"/>
      <c r="F13" s="29">
        <v>1167</v>
      </c>
      <c r="G13" s="29">
        <v>64</v>
      </c>
      <c r="H13" s="25">
        <f t="shared" si="1"/>
        <v>1231</v>
      </c>
      <c r="I13" s="30"/>
    </row>
    <row r="14" spans="1:9" ht="15">
      <c r="A14" s="7" t="s">
        <v>200</v>
      </c>
      <c r="B14" s="29">
        <v>381</v>
      </c>
      <c r="C14" s="29">
        <v>28</v>
      </c>
      <c r="D14" s="25">
        <f t="shared" si="0"/>
        <v>409</v>
      </c>
      <c r="E14" s="29"/>
      <c r="F14" s="29">
        <v>480</v>
      </c>
      <c r="G14" s="29">
        <v>35</v>
      </c>
      <c r="H14" s="25">
        <f t="shared" si="1"/>
        <v>515</v>
      </c>
      <c r="I14" s="30" t="s">
        <v>236</v>
      </c>
    </row>
    <row r="15" spans="1:9" ht="15">
      <c r="A15" s="7" t="s">
        <v>201</v>
      </c>
      <c r="B15" s="29">
        <v>372</v>
      </c>
      <c r="C15" s="29">
        <v>19</v>
      </c>
      <c r="D15" s="25">
        <f t="shared" si="0"/>
        <v>391</v>
      </c>
      <c r="E15" s="29"/>
      <c r="F15" s="29">
        <v>232</v>
      </c>
      <c r="G15" s="29">
        <v>13</v>
      </c>
      <c r="H15" s="25">
        <f t="shared" si="1"/>
        <v>245</v>
      </c>
      <c r="I15" s="30" t="s">
        <v>236</v>
      </c>
    </row>
    <row r="16" spans="1:9" ht="15">
      <c r="A16" s="7" t="s">
        <v>202</v>
      </c>
      <c r="B16" s="29">
        <v>907</v>
      </c>
      <c r="C16" s="29">
        <v>58</v>
      </c>
      <c r="D16" s="25">
        <f t="shared" si="0"/>
        <v>965</v>
      </c>
      <c r="E16" s="29"/>
      <c r="F16" s="29">
        <v>635</v>
      </c>
      <c r="G16" s="29">
        <v>33</v>
      </c>
      <c r="H16" s="25">
        <f t="shared" si="1"/>
        <v>668</v>
      </c>
      <c r="I16" s="30"/>
    </row>
    <row r="17" spans="1:9" ht="15">
      <c r="A17" s="7" t="s">
        <v>203</v>
      </c>
      <c r="B17" s="29">
        <v>679</v>
      </c>
      <c r="C17" s="29">
        <v>78</v>
      </c>
      <c r="D17" s="25">
        <f t="shared" si="0"/>
        <v>757</v>
      </c>
      <c r="E17" s="29"/>
      <c r="F17" s="29">
        <v>425</v>
      </c>
      <c r="G17" s="29">
        <v>38</v>
      </c>
      <c r="H17" s="25">
        <f t="shared" si="1"/>
        <v>463</v>
      </c>
      <c r="I17" s="30" t="s">
        <v>236</v>
      </c>
    </row>
    <row r="18" spans="1:9" ht="15">
      <c r="A18" s="7" t="s">
        <v>318</v>
      </c>
      <c r="B18" s="29">
        <v>962</v>
      </c>
      <c r="C18" s="29">
        <v>37</v>
      </c>
      <c r="D18" s="25">
        <f t="shared" si="0"/>
        <v>999</v>
      </c>
      <c r="E18" s="29"/>
      <c r="F18" s="29">
        <v>800</v>
      </c>
      <c r="G18" s="29">
        <v>28</v>
      </c>
      <c r="H18" s="25">
        <f t="shared" si="1"/>
        <v>828</v>
      </c>
      <c r="I18" s="30"/>
    </row>
    <row r="19" spans="1:9" ht="15">
      <c r="A19" s="7" t="s">
        <v>319</v>
      </c>
      <c r="B19" s="29">
        <v>1030</v>
      </c>
      <c r="C19" s="29">
        <v>62</v>
      </c>
      <c r="D19" s="25">
        <f t="shared" si="0"/>
        <v>1092</v>
      </c>
      <c r="E19" s="29"/>
      <c r="F19" s="29">
        <v>790</v>
      </c>
      <c r="G19" s="29">
        <v>45</v>
      </c>
      <c r="H19" s="25">
        <f t="shared" si="1"/>
        <v>835</v>
      </c>
      <c r="I19" s="30"/>
    </row>
    <row r="20" spans="1:9" ht="15">
      <c r="A20" s="7" t="s">
        <v>322</v>
      </c>
      <c r="B20" s="29">
        <v>952</v>
      </c>
      <c r="C20" s="29">
        <v>26</v>
      </c>
      <c r="D20" s="25">
        <f t="shared" si="0"/>
        <v>978</v>
      </c>
      <c r="E20" s="29"/>
      <c r="F20" s="29">
        <v>723</v>
      </c>
      <c r="G20" s="29">
        <v>38</v>
      </c>
      <c r="H20" s="25">
        <f t="shared" si="1"/>
        <v>761</v>
      </c>
      <c r="I20" s="30"/>
    </row>
    <row r="21" spans="1:9" ht="15">
      <c r="A21" s="7" t="s">
        <v>323</v>
      </c>
      <c r="B21" s="29">
        <v>755</v>
      </c>
      <c r="C21" s="29">
        <v>35</v>
      </c>
      <c r="D21" s="25">
        <f t="shared" si="0"/>
        <v>790</v>
      </c>
      <c r="E21" s="29"/>
      <c r="F21" s="29">
        <v>740</v>
      </c>
      <c r="G21" s="29">
        <v>27</v>
      </c>
      <c r="H21" s="25">
        <f t="shared" si="1"/>
        <v>767</v>
      </c>
      <c r="I21" s="30"/>
    </row>
    <row r="22" spans="1:9" ht="15">
      <c r="A22" s="7" t="s">
        <v>324</v>
      </c>
      <c r="B22" s="29">
        <v>906</v>
      </c>
      <c r="C22" s="29">
        <v>39</v>
      </c>
      <c r="D22" s="25">
        <f t="shared" si="0"/>
        <v>945</v>
      </c>
      <c r="E22" s="29"/>
      <c r="F22" s="29">
        <v>802</v>
      </c>
      <c r="G22" s="29">
        <v>31</v>
      </c>
      <c r="H22" s="25">
        <f t="shared" si="1"/>
        <v>833</v>
      </c>
      <c r="I22" s="30"/>
    </row>
    <row r="23" spans="1:9" ht="15">
      <c r="A23" s="7" t="s">
        <v>325</v>
      </c>
      <c r="B23" s="29">
        <v>644</v>
      </c>
      <c r="C23" s="29">
        <v>30</v>
      </c>
      <c r="D23" s="25">
        <f t="shared" si="0"/>
        <v>674</v>
      </c>
      <c r="E23" s="29"/>
      <c r="F23" s="29">
        <v>706</v>
      </c>
      <c r="G23" s="29">
        <v>18</v>
      </c>
      <c r="H23" s="25">
        <f t="shared" si="1"/>
        <v>724</v>
      </c>
      <c r="I23" s="30"/>
    </row>
    <row r="24" spans="1:9" ht="15">
      <c r="A24" s="7" t="s">
        <v>326</v>
      </c>
      <c r="B24" s="29">
        <v>511</v>
      </c>
      <c r="C24" s="29">
        <v>35</v>
      </c>
      <c r="D24" s="25">
        <f t="shared" si="0"/>
        <v>546</v>
      </c>
      <c r="E24" s="29"/>
      <c r="F24" s="29">
        <v>566</v>
      </c>
      <c r="G24" s="29">
        <v>35</v>
      </c>
      <c r="H24" s="25">
        <f t="shared" si="1"/>
        <v>601</v>
      </c>
      <c r="I24" s="30"/>
    </row>
    <row r="25" spans="1:9" ht="15">
      <c r="A25" s="7" t="s">
        <v>320</v>
      </c>
      <c r="B25" s="29">
        <v>452</v>
      </c>
      <c r="C25" s="29">
        <v>13</v>
      </c>
      <c r="D25" s="25">
        <f t="shared" si="0"/>
        <v>465</v>
      </c>
      <c r="E25" s="29"/>
      <c r="F25" s="29">
        <v>555</v>
      </c>
      <c r="G25" s="29">
        <v>15</v>
      </c>
      <c r="H25" s="25">
        <f t="shared" si="1"/>
        <v>570</v>
      </c>
      <c r="I25" s="30"/>
    </row>
    <row r="26" spans="1:9" ht="15">
      <c r="A26" s="7" t="s">
        <v>321</v>
      </c>
      <c r="B26" s="29">
        <v>323</v>
      </c>
      <c r="C26" s="29">
        <v>18</v>
      </c>
      <c r="D26" s="25">
        <f t="shared" si="0"/>
        <v>341</v>
      </c>
      <c r="E26" s="29"/>
      <c r="F26" s="29">
        <v>381</v>
      </c>
      <c r="G26" s="29">
        <v>22</v>
      </c>
      <c r="H26" s="25">
        <f t="shared" si="1"/>
        <v>403</v>
      </c>
      <c r="I26" s="30"/>
    </row>
    <row r="27" spans="1:9" ht="15">
      <c r="A27" s="7" t="s">
        <v>327</v>
      </c>
      <c r="B27" s="29">
        <v>352</v>
      </c>
      <c r="C27" s="29">
        <v>5</v>
      </c>
      <c r="D27" s="25">
        <f t="shared" si="0"/>
        <v>357</v>
      </c>
      <c r="E27" s="29"/>
      <c r="F27" s="29">
        <v>323</v>
      </c>
      <c r="G27" s="29">
        <v>5</v>
      </c>
      <c r="H27" s="25">
        <f t="shared" si="1"/>
        <v>328</v>
      </c>
      <c r="I27" s="30"/>
    </row>
    <row r="28" spans="1:9" ht="15">
      <c r="A28" s="7" t="s">
        <v>328</v>
      </c>
      <c r="B28" s="29">
        <v>303</v>
      </c>
      <c r="C28" s="29">
        <v>13</v>
      </c>
      <c r="D28" s="25">
        <f t="shared" si="0"/>
        <v>316</v>
      </c>
      <c r="E28" s="29"/>
      <c r="F28" s="29">
        <v>419</v>
      </c>
      <c r="G28" s="29">
        <v>15</v>
      </c>
      <c r="H28" s="25">
        <f t="shared" si="1"/>
        <v>434</v>
      </c>
      <c r="I28" s="30"/>
    </row>
    <row r="29" spans="1:9" ht="15">
      <c r="A29" s="7" t="s">
        <v>329</v>
      </c>
      <c r="B29" s="29">
        <v>175</v>
      </c>
      <c r="C29" s="29">
        <v>12</v>
      </c>
      <c r="D29" s="25">
        <f t="shared" si="0"/>
        <v>187</v>
      </c>
      <c r="E29" s="29"/>
      <c r="F29" s="29">
        <v>288</v>
      </c>
      <c r="G29" s="29">
        <v>7</v>
      </c>
      <c r="H29" s="25">
        <f t="shared" si="1"/>
        <v>295</v>
      </c>
      <c r="I29" s="30"/>
    </row>
    <row r="30" spans="1:9" ht="15">
      <c r="A30" s="7" t="s">
        <v>204</v>
      </c>
      <c r="B30" s="29">
        <v>1099</v>
      </c>
      <c r="C30" s="29">
        <v>62</v>
      </c>
      <c r="D30" s="25">
        <f t="shared" si="0"/>
        <v>1161</v>
      </c>
      <c r="E30" s="29"/>
      <c r="F30" s="29">
        <v>853</v>
      </c>
      <c r="G30" s="29">
        <v>64</v>
      </c>
      <c r="H30" s="25">
        <f t="shared" si="1"/>
        <v>917</v>
      </c>
      <c r="I30" s="30"/>
    </row>
    <row r="31" spans="1:9" s="36" customFormat="1" ht="14.25">
      <c r="A31" s="28" t="s">
        <v>8</v>
      </c>
      <c r="B31" s="35">
        <f>SUM(B4:B30)</f>
        <v>21095</v>
      </c>
      <c r="C31" s="35">
        <f>SUM(C4:C30)</f>
        <v>1107</v>
      </c>
      <c r="D31" s="71">
        <f t="shared" si="0"/>
        <v>22202</v>
      </c>
      <c r="E31" s="35"/>
      <c r="F31" s="35">
        <f>SUM(F4:F30)</f>
        <v>24244</v>
      </c>
      <c r="G31" s="35">
        <f>SUM(G4:G30)</f>
        <v>1266</v>
      </c>
      <c r="H31" s="71">
        <f t="shared" si="1"/>
        <v>25510</v>
      </c>
      <c r="I31" s="74"/>
    </row>
    <row r="32" s="32" customFormat="1" ht="12.75">
      <c r="A32" s="31"/>
    </row>
    <row r="33" spans="1:8" ht="13.5" customHeight="1">
      <c r="A33" s="7"/>
      <c r="B33" s="96" t="s">
        <v>226</v>
      </c>
      <c r="C33" s="97"/>
      <c r="D33" s="97"/>
      <c r="E33" s="97"/>
      <c r="F33" s="97"/>
      <c r="G33" s="97"/>
      <c r="H33" s="98"/>
    </row>
    <row r="34" spans="1:8" ht="14.25">
      <c r="A34" s="33" t="s">
        <v>236</v>
      </c>
      <c r="B34" s="95" t="s">
        <v>222</v>
      </c>
      <c r="C34" s="95"/>
      <c r="D34" s="95"/>
      <c r="E34" s="28"/>
      <c r="F34" s="95" t="s">
        <v>223</v>
      </c>
      <c r="G34" s="95"/>
      <c r="H34" s="95"/>
    </row>
    <row r="35" spans="1:8" ht="14.25">
      <c r="A35" s="28" t="s">
        <v>234</v>
      </c>
      <c r="B35" s="28" t="s">
        <v>219</v>
      </c>
      <c r="C35" s="28" t="s">
        <v>220</v>
      </c>
      <c r="D35" s="28" t="s">
        <v>221</v>
      </c>
      <c r="E35" s="28"/>
      <c r="F35" s="28" t="s">
        <v>219</v>
      </c>
      <c r="G35" s="28" t="s">
        <v>220</v>
      </c>
      <c r="H35" s="28" t="s">
        <v>221</v>
      </c>
    </row>
    <row r="36" spans="1:9" ht="12.75">
      <c r="A36" s="29" t="s">
        <v>205</v>
      </c>
      <c r="B36" s="29">
        <v>166</v>
      </c>
      <c r="C36" s="29">
        <v>13</v>
      </c>
      <c r="D36" s="25">
        <f>B36+C36</f>
        <v>179</v>
      </c>
      <c r="E36" s="29"/>
      <c r="F36" s="29">
        <v>231</v>
      </c>
      <c r="G36" s="29">
        <v>26</v>
      </c>
      <c r="H36" s="25">
        <f>F36+G36</f>
        <v>257</v>
      </c>
      <c r="I36" s="34"/>
    </row>
    <row r="37" spans="1:9" ht="12.75">
      <c r="A37" s="29" t="s">
        <v>206</v>
      </c>
      <c r="B37" s="29">
        <v>757</v>
      </c>
      <c r="C37" s="29">
        <v>24</v>
      </c>
      <c r="D37" s="25">
        <f aca="true" t="shared" si="2" ref="D37:D53">B37+C37</f>
        <v>781</v>
      </c>
      <c r="E37" s="29"/>
      <c r="F37" s="29">
        <v>937</v>
      </c>
      <c r="G37" s="29">
        <v>28</v>
      </c>
      <c r="H37" s="25">
        <f aca="true" t="shared" si="3" ref="H37:H53">F37+G37</f>
        <v>965</v>
      </c>
      <c r="I37" s="34"/>
    </row>
    <row r="38" spans="1:9" ht="12.75">
      <c r="A38" s="29" t="s">
        <v>330</v>
      </c>
      <c r="B38" s="54">
        <v>495</v>
      </c>
      <c r="C38" s="54">
        <v>14</v>
      </c>
      <c r="D38" s="25">
        <f t="shared" si="2"/>
        <v>509</v>
      </c>
      <c r="E38" s="54"/>
      <c r="F38" s="54">
        <v>615</v>
      </c>
      <c r="G38" s="54">
        <v>28</v>
      </c>
      <c r="H38" s="25">
        <f t="shared" si="3"/>
        <v>643</v>
      </c>
      <c r="I38" s="27" t="s">
        <v>236</v>
      </c>
    </row>
    <row r="39" spans="1:9" ht="12.75">
      <c r="A39" s="29" t="s">
        <v>331</v>
      </c>
      <c r="B39" s="54">
        <v>708</v>
      </c>
      <c r="C39" s="54">
        <v>43</v>
      </c>
      <c r="D39" s="25">
        <f t="shared" si="2"/>
        <v>751</v>
      </c>
      <c r="E39" s="54"/>
      <c r="F39" s="54">
        <v>826</v>
      </c>
      <c r="G39" s="54">
        <v>61</v>
      </c>
      <c r="H39" s="25">
        <f t="shared" si="3"/>
        <v>887</v>
      </c>
      <c r="I39" s="27" t="s">
        <v>236</v>
      </c>
    </row>
    <row r="40" spans="1:9" ht="12.75">
      <c r="A40" s="29" t="s">
        <v>332</v>
      </c>
      <c r="B40" s="54">
        <v>635</v>
      </c>
      <c r="C40" s="54">
        <v>22</v>
      </c>
      <c r="D40" s="25">
        <f t="shared" si="2"/>
        <v>657</v>
      </c>
      <c r="E40" s="54"/>
      <c r="F40" s="54">
        <v>697</v>
      </c>
      <c r="G40" s="54">
        <v>35</v>
      </c>
      <c r="H40" s="25">
        <f t="shared" si="3"/>
        <v>732</v>
      </c>
      <c r="I40" s="27" t="s">
        <v>236</v>
      </c>
    </row>
    <row r="41" spans="1:8" ht="12.75">
      <c r="A41" s="29" t="s">
        <v>207</v>
      </c>
      <c r="B41" s="29">
        <v>344</v>
      </c>
      <c r="C41" s="29">
        <v>24</v>
      </c>
      <c r="D41" s="25">
        <f t="shared" si="2"/>
        <v>368</v>
      </c>
      <c r="E41" s="29"/>
      <c r="F41" s="29">
        <v>459</v>
      </c>
      <c r="G41" s="29">
        <v>45</v>
      </c>
      <c r="H41" s="25">
        <f t="shared" si="3"/>
        <v>504</v>
      </c>
    </row>
    <row r="42" spans="1:9" ht="12.75">
      <c r="A42" s="29" t="s">
        <v>208</v>
      </c>
      <c r="B42" s="29">
        <v>187</v>
      </c>
      <c r="C42" s="29">
        <v>11</v>
      </c>
      <c r="D42" s="25">
        <f t="shared" si="2"/>
        <v>198</v>
      </c>
      <c r="E42" s="29"/>
      <c r="F42" s="29">
        <v>126</v>
      </c>
      <c r="G42" s="29">
        <v>7</v>
      </c>
      <c r="H42" s="25">
        <f t="shared" si="3"/>
        <v>133</v>
      </c>
      <c r="I42" s="27" t="s">
        <v>236</v>
      </c>
    </row>
    <row r="43" spans="1:8" ht="12.75">
      <c r="A43" s="29" t="s">
        <v>209</v>
      </c>
      <c r="B43" s="29">
        <v>188</v>
      </c>
      <c r="C43" s="29">
        <v>10</v>
      </c>
      <c r="D43" s="25">
        <f t="shared" si="2"/>
        <v>198</v>
      </c>
      <c r="E43" s="29"/>
      <c r="F43" s="29">
        <v>127</v>
      </c>
      <c r="G43" s="29">
        <v>15</v>
      </c>
      <c r="H43" s="25">
        <f t="shared" si="3"/>
        <v>142</v>
      </c>
    </row>
    <row r="44" spans="1:9" ht="12.75">
      <c r="A44" s="29" t="s">
        <v>210</v>
      </c>
      <c r="B44" s="29">
        <v>745</v>
      </c>
      <c r="C44" s="29">
        <v>67</v>
      </c>
      <c r="D44" s="25">
        <f t="shared" si="2"/>
        <v>812</v>
      </c>
      <c r="E44" s="29"/>
      <c r="F44" s="29">
        <v>801</v>
      </c>
      <c r="G44" s="29">
        <v>101</v>
      </c>
      <c r="H44" s="25">
        <f t="shared" si="3"/>
        <v>902</v>
      </c>
      <c r="I44" s="27" t="s">
        <v>236</v>
      </c>
    </row>
    <row r="45" spans="1:8" ht="12.75">
      <c r="A45" s="29" t="s">
        <v>211</v>
      </c>
      <c r="B45" s="29">
        <v>161</v>
      </c>
      <c r="C45" s="29">
        <v>8</v>
      </c>
      <c r="D45" s="25">
        <f t="shared" si="2"/>
        <v>169</v>
      </c>
      <c r="E45" s="29"/>
      <c r="F45" s="29">
        <v>130</v>
      </c>
      <c r="G45" s="29">
        <v>2</v>
      </c>
      <c r="H45" s="25">
        <f t="shared" si="3"/>
        <v>132</v>
      </c>
    </row>
    <row r="46" spans="1:8" ht="12.75">
      <c r="A46" s="29" t="s">
        <v>212</v>
      </c>
      <c r="B46" s="29">
        <v>268</v>
      </c>
      <c r="C46" s="29">
        <v>8</v>
      </c>
      <c r="D46" s="25">
        <f t="shared" si="2"/>
        <v>276</v>
      </c>
      <c r="E46" s="29"/>
      <c r="F46" s="29">
        <v>188</v>
      </c>
      <c r="G46" s="29">
        <v>19</v>
      </c>
      <c r="H46" s="25">
        <f t="shared" si="3"/>
        <v>207</v>
      </c>
    </row>
    <row r="47" spans="1:8" ht="12.75">
      <c r="A47" s="29" t="s">
        <v>213</v>
      </c>
      <c r="B47" s="29">
        <v>1148</v>
      </c>
      <c r="C47" s="29">
        <v>67</v>
      </c>
      <c r="D47" s="25">
        <f t="shared" si="2"/>
        <v>1215</v>
      </c>
      <c r="E47" s="29"/>
      <c r="F47" s="29">
        <v>884</v>
      </c>
      <c r="G47" s="29">
        <v>56</v>
      </c>
      <c r="H47" s="25">
        <f t="shared" si="3"/>
        <v>940</v>
      </c>
    </row>
    <row r="48" spans="1:8" ht="12.75">
      <c r="A48" s="29" t="s">
        <v>214</v>
      </c>
      <c r="B48" s="29">
        <v>394</v>
      </c>
      <c r="C48" s="29">
        <v>17</v>
      </c>
      <c r="D48" s="25">
        <f t="shared" si="2"/>
        <v>411</v>
      </c>
      <c r="E48" s="29"/>
      <c r="F48" s="29">
        <v>701</v>
      </c>
      <c r="G48" s="29">
        <v>79</v>
      </c>
      <c r="H48" s="25">
        <f t="shared" si="3"/>
        <v>780</v>
      </c>
    </row>
    <row r="49" spans="1:9" ht="12.75">
      <c r="A49" s="29" t="s">
        <v>215</v>
      </c>
      <c r="B49" s="29">
        <v>347</v>
      </c>
      <c r="C49" s="29">
        <v>19</v>
      </c>
      <c r="D49" s="25">
        <f t="shared" si="2"/>
        <v>366</v>
      </c>
      <c r="E49" s="29"/>
      <c r="F49" s="29">
        <v>268</v>
      </c>
      <c r="G49" s="29">
        <v>16</v>
      </c>
      <c r="H49" s="25">
        <f t="shared" si="3"/>
        <v>284</v>
      </c>
      <c r="I49" s="27" t="s">
        <v>236</v>
      </c>
    </row>
    <row r="50" spans="1:8" ht="12.75">
      <c r="A50" s="29" t="s">
        <v>216</v>
      </c>
      <c r="B50" s="29">
        <v>866</v>
      </c>
      <c r="C50" s="29">
        <v>108</v>
      </c>
      <c r="D50" s="25">
        <f t="shared" si="2"/>
        <v>974</v>
      </c>
      <c r="E50" s="29"/>
      <c r="F50" s="29">
        <v>612</v>
      </c>
      <c r="G50" s="29">
        <v>92</v>
      </c>
      <c r="H50" s="25">
        <f t="shared" si="3"/>
        <v>704</v>
      </c>
    </row>
    <row r="51" spans="1:9" ht="12.75">
      <c r="A51" s="29" t="s">
        <v>217</v>
      </c>
      <c r="B51" s="29">
        <v>325</v>
      </c>
      <c r="C51" s="29">
        <v>24</v>
      </c>
      <c r="D51" s="25">
        <f t="shared" si="2"/>
        <v>349</v>
      </c>
      <c r="E51" s="29"/>
      <c r="F51" s="29">
        <v>254</v>
      </c>
      <c r="G51" s="29">
        <v>21</v>
      </c>
      <c r="H51" s="25">
        <f t="shared" si="3"/>
        <v>275</v>
      </c>
      <c r="I51" s="27" t="s">
        <v>236</v>
      </c>
    </row>
    <row r="52" spans="1:8" ht="12.75">
      <c r="A52" s="29" t="s">
        <v>218</v>
      </c>
      <c r="B52" s="29">
        <v>289</v>
      </c>
      <c r="C52" s="29">
        <v>30</v>
      </c>
      <c r="D52" s="25">
        <f t="shared" si="2"/>
        <v>319</v>
      </c>
      <c r="E52" s="29"/>
      <c r="F52" s="29">
        <v>194</v>
      </c>
      <c r="G52" s="29">
        <v>8</v>
      </c>
      <c r="H52" s="25">
        <f t="shared" si="3"/>
        <v>202</v>
      </c>
    </row>
    <row r="53" spans="1:8" s="36" customFormat="1" ht="12.75">
      <c r="A53" s="35" t="s">
        <v>8</v>
      </c>
      <c r="B53" s="35">
        <f>SUM(B36:B52)</f>
        <v>8023</v>
      </c>
      <c r="C53" s="35">
        <f>SUM(C36:C52)</f>
        <v>509</v>
      </c>
      <c r="D53" s="71">
        <f t="shared" si="2"/>
        <v>8532</v>
      </c>
      <c r="E53" s="35"/>
      <c r="F53" s="35">
        <f>SUM(F36:F52)</f>
        <v>8050</v>
      </c>
      <c r="G53" s="35">
        <f>SUM(G36:G52)</f>
        <v>639</v>
      </c>
      <c r="H53" s="71">
        <f t="shared" si="3"/>
        <v>8689</v>
      </c>
    </row>
    <row r="58" ht="12.75">
      <c r="A58" s="36"/>
    </row>
    <row r="59" spans="2:9" ht="15.75">
      <c r="B59" s="86"/>
      <c r="C59" s="86"/>
      <c r="D59" s="86"/>
      <c r="E59" s="86"/>
      <c r="F59" s="86"/>
      <c r="G59" s="86"/>
      <c r="H59" s="86"/>
      <c r="I59" s="86"/>
    </row>
    <row r="60" spans="2:9" ht="15.75">
      <c r="B60" s="86"/>
      <c r="C60" s="86"/>
      <c r="D60" s="86"/>
      <c r="E60" s="86"/>
      <c r="F60" s="86"/>
      <c r="G60" s="86"/>
      <c r="H60" s="86"/>
      <c r="I60" s="86"/>
    </row>
    <row r="61" spans="2:9" ht="12.75">
      <c r="B61" s="37"/>
      <c r="C61" s="37"/>
      <c r="D61" s="37"/>
      <c r="E61" s="37"/>
      <c r="F61" s="34"/>
      <c r="G61" s="34"/>
      <c r="H61" s="34"/>
      <c r="I61" s="34"/>
    </row>
    <row r="62" spans="2:9" ht="12.75">
      <c r="B62" s="37"/>
      <c r="C62" s="37"/>
      <c r="D62" s="37"/>
      <c r="E62" s="37"/>
      <c r="F62" s="34"/>
      <c r="G62" s="34"/>
      <c r="H62" s="34"/>
      <c r="I62" s="34"/>
    </row>
    <row r="63" spans="2:9" ht="12.75">
      <c r="B63" s="37"/>
      <c r="C63" s="37"/>
      <c r="D63" s="37"/>
      <c r="E63" s="37"/>
      <c r="F63" s="34"/>
      <c r="G63" s="34"/>
      <c r="H63" s="34"/>
      <c r="I63" s="34"/>
    </row>
    <row r="64" spans="2:9" ht="12.75">
      <c r="B64" s="37"/>
      <c r="C64" s="37"/>
      <c r="D64" s="37"/>
      <c r="E64" s="37"/>
      <c r="F64" s="34"/>
      <c r="G64" s="34"/>
      <c r="H64" s="34"/>
      <c r="I64" s="34"/>
    </row>
    <row r="65" spans="2:9" ht="12.75">
      <c r="B65" s="37"/>
      <c r="C65" s="37"/>
      <c r="D65" s="37"/>
      <c r="E65" s="37"/>
      <c r="F65" s="34"/>
      <c r="G65" s="34"/>
      <c r="H65" s="34"/>
      <c r="I65" s="34"/>
    </row>
    <row r="87" ht="12.75">
      <c r="A87" s="36"/>
    </row>
    <row r="88" spans="2:9" ht="15.75">
      <c r="B88" s="86"/>
      <c r="C88" s="86"/>
      <c r="D88" s="86"/>
      <c r="E88" s="86"/>
      <c r="F88" s="86"/>
      <c r="G88" s="86"/>
      <c r="H88" s="86"/>
      <c r="I88" s="86"/>
    </row>
    <row r="89" spans="2:9" ht="15.75">
      <c r="B89" s="86"/>
      <c r="C89" s="86"/>
      <c r="D89" s="86"/>
      <c r="E89" s="86"/>
      <c r="F89" s="86"/>
      <c r="G89" s="86"/>
      <c r="H89" s="86"/>
      <c r="I89" s="86"/>
    </row>
    <row r="90" spans="2:9" ht="12.75">
      <c r="B90" s="37"/>
      <c r="C90" s="37"/>
      <c r="D90" s="37"/>
      <c r="E90" s="37"/>
      <c r="F90" s="34"/>
      <c r="G90" s="34"/>
      <c r="H90" s="34"/>
      <c r="I90" s="34"/>
    </row>
    <row r="91" spans="2:9" ht="12.75">
      <c r="B91" s="37"/>
      <c r="C91" s="37"/>
      <c r="D91" s="37"/>
      <c r="E91" s="37"/>
      <c r="F91" s="34"/>
      <c r="G91" s="34"/>
      <c r="H91" s="34"/>
      <c r="I91" s="34"/>
    </row>
    <row r="92" spans="2:9" ht="12.75">
      <c r="B92" s="37"/>
      <c r="C92" s="37"/>
      <c r="D92" s="37"/>
      <c r="E92" s="37"/>
      <c r="F92" s="34"/>
      <c r="G92" s="34"/>
      <c r="H92" s="34"/>
      <c r="I92" s="34"/>
    </row>
    <row r="93" spans="2:9" ht="12.75">
      <c r="B93" s="37"/>
      <c r="C93" s="37"/>
      <c r="D93" s="37"/>
      <c r="E93" s="37"/>
      <c r="F93" s="34"/>
      <c r="G93" s="34"/>
      <c r="H93" s="34"/>
      <c r="I93" s="34"/>
    </row>
    <row r="94" spans="2:9" ht="12.75">
      <c r="B94" s="37"/>
      <c r="C94" s="37"/>
      <c r="D94" s="37"/>
      <c r="E94" s="37"/>
      <c r="F94" s="34"/>
      <c r="G94" s="34"/>
      <c r="H94" s="34"/>
      <c r="I94" s="34"/>
    </row>
    <row r="116" ht="12.75">
      <c r="A116" s="36"/>
    </row>
  </sheetData>
  <sheetProtection/>
  <mergeCells count="10">
    <mergeCell ref="B88:I88"/>
    <mergeCell ref="B89:I89"/>
    <mergeCell ref="B59:I59"/>
    <mergeCell ref="B60:I60"/>
    <mergeCell ref="B1:H1"/>
    <mergeCell ref="B2:D2"/>
    <mergeCell ref="F2:H2"/>
    <mergeCell ref="B33:H33"/>
    <mergeCell ref="B34:D34"/>
    <mergeCell ref="F34:H34"/>
  </mergeCells>
  <printOptions gridLines="1"/>
  <pageMargins left="0.83" right="0.25" top="0.44" bottom="0.25" header="0.5" footer="0.5"/>
  <pageSetup horizontalDpi="600" verticalDpi="600" orientation="portrait" r:id="rId1"/>
  <rowBreaks count="2" manualBreakCount="2">
    <brk id="58" max="255" man="1"/>
    <brk id="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2016-05-12T13:41:16Z</cp:lastPrinted>
  <dcterms:created xsi:type="dcterms:W3CDTF">1999-12-27T13:14:35Z</dcterms:created>
  <dcterms:modified xsi:type="dcterms:W3CDTF">2017-02-07T17:04:56Z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-1412850157</vt:i4>
  </property>
  <property fmtid="{D5CDD505-2E9C-101B-9397-08002B2CF9AE}" pid="3" name="_EmailSubject">
    <vt:lpwstr>your assignment for tomorrow</vt:lpwstr>
  </property>
  <property fmtid="{D5CDD505-2E9C-101B-9397-08002B2CF9AE}" pid="4" name="_AuthorEmail">
    <vt:lpwstr>kladd@SOS.STATE.NH.US</vt:lpwstr>
  </property>
  <property fmtid="{D5CDD505-2E9C-101B-9397-08002B2CF9AE}" pid="5" name="_AuthorEmailDisplayName">
    <vt:lpwstr>Karen Ladd</vt:lpwstr>
  </property>
  <property fmtid="{D5CDD505-2E9C-101B-9397-08002B2CF9AE}" pid="6" name="_PreviousAdHocReviewCycleID">
    <vt:i4>-428875515</vt:i4>
  </property>
  <property fmtid="{D5CDD505-2E9C-101B-9397-08002B2CF9AE}" pid="7" name="_ReviewingToolsShownOnce">
    <vt:lpwstr/>
  </property>
</Properties>
</file>