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6" windowHeight="6816" tabRatio="750" activeTab="8"/>
  </bookViews>
  <sheets>
    <sheet name="Summary" sheetId="1" r:id="rId1"/>
    <sheet name="Belknap - Carroll" sheetId="2" r:id="rId2"/>
    <sheet name="Cheshire" sheetId="3" r:id="rId3"/>
    <sheet name="Coos" sheetId="4" r:id="rId4"/>
    <sheet name="Grafton" sheetId="5" r:id="rId5"/>
    <sheet name="Hillsborough" sheetId="6" r:id="rId6"/>
    <sheet name="Merrimack" sheetId="7" r:id="rId7"/>
    <sheet name="Rockingham" sheetId="8" r:id="rId8"/>
    <sheet name="Strafford - Sullivan" sheetId="9" r:id="rId9"/>
  </sheets>
  <definedNames>
    <definedName name="HTML_CodePage" hidden="1">1252</definedName>
    <definedName name="HTML_Control" hidden="1">{"'pnamesbelk'!$A$1:$E$20"}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pages\pnamesbelk.html"</definedName>
    <definedName name="HTML_PathTemplate" hidden="1">"D:\primary tally sheets\primary tally web pages\pnamesbelk.html"</definedName>
    <definedName name="_xlnm.Print_Area" localSheetId="1">'Belknap - Carroll'!$A$1:$I$49</definedName>
    <definedName name="_xlnm.Print_Area" localSheetId="2">'Cheshire'!$A$1:$I$37</definedName>
    <definedName name="_xlnm.Print_Area" localSheetId="3">'Coos'!$A$1:$I$53</definedName>
    <definedName name="_xlnm.Print_Area" localSheetId="4">'Grafton'!$A$1:$I$52</definedName>
    <definedName name="_xlnm.Print_Area" localSheetId="5">'Hillsborough'!$A$1:$I$57</definedName>
    <definedName name="_xlnm.Print_Area" localSheetId="6">'Merrimack'!$A$1:$I$48</definedName>
    <definedName name="_xlnm.Print_Area" localSheetId="7">'Rockingham'!$A$1:$I$51</definedName>
    <definedName name="_xlnm.Print_Area" localSheetId="8">'Strafford - Sullivan'!$A$1:$I$58</definedName>
    <definedName name="_xlnm.Print_Area" localSheetId="0">'Summary'!$A$1:$I$20</definedName>
  </definedNames>
  <calcPr fullCalcOnLoad="1"/>
</workbook>
</file>

<file path=xl/sharedStrings.xml><?xml version="1.0" encoding="utf-8"?>
<sst xmlns="http://schemas.openxmlformats.org/spreadsheetml/2006/main" count="486" uniqueCount="360">
  <si>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</si>
  <si>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</si>
  <si>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</si>
  <si>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</si>
  <si>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</si>
  <si>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</si>
  <si>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</si>
  <si>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</si>
  <si>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</si>
  <si>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</si>
  <si>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Republican</t>
  </si>
  <si>
    <t>Democratic</t>
  </si>
  <si>
    <t>Undeclared</t>
  </si>
  <si>
    <t>Total</t>
  </si>
  <si>
    <t>2A</t>
  </si>
  <si>
    <t>2B</t>
  </si>
  <si>
    <r>
      <t xml:space="preserve">returned to undeclared status </t>
    </r>
    <r>
      <rPr>
        <sz val="10"/>
        <rFont val="Times New Roman"/>
        <family val="1"/>
      </rPr>
      <t>before leaving the polling place</t>
    </r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</si>
  <si>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. Number of undeclared voters declaring a party to vote and</t>
    </r>
  </si>
  <si>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>. Number of persons who registered to vote at the polling place</t>
    </r>
  </si>
  <si>
    <r>
      <rPr>
        <b/>
        <sz val="10"/>
        <rFont val="Times New Roman"/>
        <family val="1"/>
      </rPr>
      <t>2A</t>
    </r>
    <r>
      <rPr>
        <sz val="10"/>
        <rFont val="Times New Roman"/>
        <family val="1"/>
      </rPr>
      <t>. Number of undeclared voters voting Republican</t>
    </r>
  </si>
  <si>
    <r>
      <rPr>
        <b/>
        <sz val="10"/>
        <rFont val="Times New Roman"/>
        <family val="1"/>
      </rPr>
      <t>2B</t>
    </r>
    <r>
      <rPr>
        <sz val="10"/>
        <rFont val="Times New Roman"/>
        <family val="1"/>
      </rPr>
      <t>. Number of undeclared voters voting Democratic</t>
    </r>
  </si>
  <si>
    <t>Alton</t>
  </si>
  <si>
    <t>Barnstead</t>
  </si>
  <si>
    <t>Belmont</t>
  </si>
  <si>
    <t>Center Harbor</t>
  </si>
  <si>
    <t>Gilford</t>
  </si>
  <si>
    <t>Gilmanton</t>
  </si>
  <si>
    <t>Laconia Wd1</t>
  </si>
  <si>
    <t>Laconia Wd2</t>
  </si>
  <si>
    <t>Laconia Wd3</t>
  </si>
  <si>
    <t>Laconia Wd4</t>
  </si>
  <si>
    <t>Laconia Wd5</t>
  </si>
  <si>
    <t>Laconia Wd6</t>
  </si>
  <si>
    <t>Meredith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</si>
  <si>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</si>
  <si>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</si>
  <si>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</si>
  <si>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</si>
  <si>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</si>
  <si>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</si>
  <si>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</si>
  <si>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</si>
  <si>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</si>
  <si>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</si>
  <si>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</si>
  <si>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</si>
  <si>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</si>
  <si>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</si>
  <si>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</si>
  <si>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</si>
  <si>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</si>
  <si>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 xml:space="preserve"> </t>
  </si>
  <si>
    <t>Sandwich</t>
  </si>
  <si>
    <t>Tamworth</t>
  </si>
  <si>
    <t>Tuftonboro</t>
  </si>
  <si>
    <t>Wakefield</t>
  </si>
  <si>
    <t>Wolfeboro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</si>
  <si>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</si>
  <si>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</si>
  <si>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</si>
  <si>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</si>
  <si>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</si>
  <si>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</si>
  <si>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</si>
  <si>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</si>
  <si>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</si>
  <si>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</si>
  <si>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</si>
  <si>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</si>
  <si>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</si>
  <si>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</si>
  <si>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</si>
  <si>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</si>
  <si>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</si>
  <si>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</si>
  <si>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</si>
  <si>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</si>
  <si>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</si>
  <si>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</si>
  <si>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</si>
  <si>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</si>
  <si>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</si>
  <si>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</si>
  <si>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</si>
  <si>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At. &amp; Gil Academy Gt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</si>
  <si>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</si>
  <si>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</si>
  <si>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</si>
  <si>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</si>
  <si>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</si>
  <si>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</si>
  <si>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</si>
  <si>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</si>
  <si>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</si>
  <si>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</si>
  <si>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</si>
  <si>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</si>
  <si>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</si>
  <si>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</si>
  <si>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</si>
  <si>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</si>
  <si>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</si>
  <si>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</si>
  <si>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</si>
  <si>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</si>
  <si>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</si>
  <si>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Gt</t>
  </si>
  <si>
    <t>Martin's Location</t>
  </si>
  <si>
    <t>Milan</t>
  </si>
  <si>
    <t>Northumberland</t>
  </si>
  <si>
    <t>Odell</t>
  </si>
  <si>
    <t>Pinkham's Grant</t>
  </si>
  <si>
    <t>Pittsburg</t>
  </si>
  <si>
    <t>Randolph</t>
  </si>
  <si>
    <t>Sargents Purchase</t>
  </si>
  <si>
    <t>Second College Gt</t>
  </si>
  <si>
    <t>Shelburne</t>
  </si>
  <si>
    <t>Stark</t>
  </si>
  <si>
    <t>Stewartstown</t>
  </si>
  <si>
    <t>Stratford</t>
  </si>
  <si>
    <t>Success</t>
  </si>
  <si>
    <t>Thomp &amp; Mes's Pur.</t>
  </si>
  <si>
    <t>Wentworth's Location</t>
  </si>
  <si>
    <t>Whitefield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</si>
  <si>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</si>
  <si>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</si>
  <si>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</si>
  <si>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</si>
  <si>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</si>
  <si>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</si>
  <si>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</si>
  <si>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</si>
  <si>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</si>
  <si>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</si>
  <si>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</si>
  <si>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</si>
  <si>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</si>
  <si>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</si>
  <si>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</si>
  <si>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</si>
  <si>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</si>
  <si>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</si>
  <si>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</si>
  <si>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</si>
  <si>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</si>
  <si>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</si>
  <si>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</si>
  <si>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</si>
  <si>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</si>
  <si>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</si>
  <si>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</si>
  <si>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</si>
  <si>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</si>
  <si>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</si>
  <si>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</si>
  <si>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</si>
  <si>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</si>
  <si>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</si>
  <si>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</si>
  <si>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</si>
  <si>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</si>
  <si>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</si>
  <si>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</si>
  <si>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</si>
  <si>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</si>
  <si>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</si>
  <si>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</si>
  <si>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</si>
  <si>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</si>
  <si>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</si>
  <si>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</si>
  <si>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</si>
  <si>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</si>
  <si>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</si>
  <si>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</si>
  <si>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</si>
  <si>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</si>
  <si>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</si>
  <si>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</si>
  <si>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</si>
  <si>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</si>
  <si>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</si>
  <si>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</si>
  <si>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</si>
  <si>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</si>
  <si>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</si>
  <si>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</si>
  <si>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</si>
  <si>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</si>
  <si>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</si>
  <si>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</si>
  <si>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</si>
  <si>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</si>
  <si>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</si>
  <si>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</si>
  <si>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</si>
  <si>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</si>
  <si>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</si>
  <si>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</si>
  <si>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</si>
  <si>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</si>
  <si>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</si>
  <si>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</si>
  <si>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</si>
  <si>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</si>
  <si>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</si>
  <si>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</si>
  <si>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</si>
  <si>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</si>
  <si>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</si>
  <si>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</si>
  <si>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</si>
  <si>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</si>
  <si>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</si>
  <si>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</si>
  <si>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</si>
  <si>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</si>
  <si>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</si>
  <si>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</si>
  <si>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</si>
  <si>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</si>
  <si>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</si>
  <si>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</si>
  <si>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</si>
  <si>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</si>
  <si>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</si>
  <si>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</si>
  <si>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</si>
  <si>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</si>
  <si>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</si>
  <si>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</si>
  <si>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</si>
  <si>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</si>
  <si>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</si>
  <si>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</si>
  <si>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</si>
  <si>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</si>
  <si>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</si>
  <si>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</si>
  <si>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</si>
  <si>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</si>
  <si>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</si>
  <si>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</si>
  <si>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</si>
  <si>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</si>
  <si>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</si>
  <si>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</si>
  <si>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</si>
  <si>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</si>
  <si>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</si>
  <si>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</si>
  <si>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</si>
  <si>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</si>
  <si>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</si>
  <si>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</si>
  <si>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</si>
  <si>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</si>
  <si>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</si>
  <si>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</si>
  <si>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</si>
  <si>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</si>
  <si>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</si>
  <si>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</si>
  <si>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</si>
  <si>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</si>
  <si>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</si>
  <si>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</si>
  <si>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</si>
  <si>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</si>
  <si>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</si>
  <si>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</si>
  <si>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</si>
  <si>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</si>
  <si>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</si>
  <si>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</si>
  <si>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</si>
  <si>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</si>
  <si>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</si>
  <si>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</si>
  <si>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</si>
  <si>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</si>
  <si>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</si>
  <si>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</si>
  <si>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</si>
  <si>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</si>
  <si>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</si>
  <si>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</si>
  <si>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</si>
  <si>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</si>
  <si>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</si>
  <si>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</si>
  <si>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</si>
  <si>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</si>
  <si>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</si>
  <si>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</si>
  <si>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</si>
  <si>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</si>
  <si>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</si>
  <si>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</si>
  <si>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</si>
  <si>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</si>
  <si>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</si>
  <si>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</si>
  <si>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</si>
  <si>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</si>
  <si>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</si>
  <si>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</si>
  <si>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</si>
  <si>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</si>
  <si>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 xml:space="preserve">Rochester Ward 5 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</si>
  <si>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</si>
  <si>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</si>
  <si>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</si>
  <si>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</si>
  <si>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</si>
  <si>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</si>
  <si>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</si>
  <si>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</si>
  <si>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</si>
  <si>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</si>
  <si>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</si>
  <si>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</si>
  <si>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</si>
  <si>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</si>
  <si>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</si>
  <si>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</si>
  <si>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</si>
  <si>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</si>
  <si>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</si>
  <si>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</si>
  <si>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</si>
  <si>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</si>
  <si>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</si>
  <si>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</si>
  <si>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Millsfield</t>
  </si>
  <si>
    <t>Greenland</t>
  </si>
  <si>
    <t>Manchester Ward 5</t>
  </si>
  <si>
    <t>Manchester Ward 6</t>
  </si>
  <si>
    <t>Belknap County</t>
  </si>
  <si>
    <t>Berlin</t>
  </si>
  <si>
    <t>Rochester Ward 6</t>
  </si>
  <si>
    <t>Presidential Primary COUNTY SUMMARY/NAMES ON CHECKLIST</t>
  </si>
  <si>
    <t>January 23, 2024</t>
  </si>
  <si>
    <t>Presidential Primary BELKNAP COUNTY/NAMES ON CHECKLIST</t>
  </si>
  <si>
    <t>Presidential Primary CARROLL COUNTY/NAMES ON CHECKLIST</t>
  </si>
  <si>
    <t>Presidential Primary CHESHIRE COUNTY/NAMES ON CHECKLIST</t>
  </si>
  <si>
    <t>Presidential Primary COOS COUNTY/NAMES ON CHECKLIST</t>
  </si>
  <si>
    <t>Presidential Primary GRAFTON COUNTY/NAMES ON CHECKLIST</t>
  </si>
  <si>
    <t>January 23, 2023</t>
  </si>
  <si>
    <t>Presidential Primary HILLSBOROUGH COUNTY/NAMES ON CHECKLIST</t>
  </si>
  <si>
    <t>Windsor</t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</si>
  <si>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. Number of undeclared voters declaring a party to vote and returned to undeclared  before leaving the polling place</t>
    </r>
  </si>
  <si>
    <t>Presidential Primary MERRIMACK COUNTY/NAMES ON CHECKLIST</t>
  </si>
  <si>
    <t>Presidential Primary ROCKINGHAM COUNTY/NAMES ON CHECKLIST</t>
  </si>
  <si>
    <t>Presidential Primary STRAFFORD COUNTY/NAMES ON CHECKLIST</t>
  </si>
  <si>
    <t>Presidential Primary SULLIVAN COUNTY/NAMES ON CHECKLIST</t>
  </si>
  <si>
    <t>Jefferson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</si>
  <si>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</si>
  <si>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</t>
  </si>
  <si>
    <t xml:space="preserve">   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</si>
</sst>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mmmm\ d\,\ yyyy;@"/>
    <numFmt numFmtId="173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7" fontId="3" fillId="0" borderId="10" xfId="42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66" fontId="3" fillId="0" borderId="0" xfId="42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3" fillId="34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3" fillId="34" borderId="10" xfId="42" applyNumberFormat="1" applyFont="1" applyFill="1" applyBorder="1" applyAlignment="1">
      <alignment/>
    </xf>
    <xf numFmtId="166" fontId="3" fillId="34" borderId="10" xfId="42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 quotePrefix="1">
      <alignment/>
      <protection locked="0"/>
    </xf>
    <xf numFmtId="3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lightDown">
          <bgColor rgb="FFFF0000"/>
        </patternFill>
      </fill>
    </dxf>
    <dxf>
      <fill>
        <patternFill patternType="lightDown"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438150</xdr:colOff>
      <xdr:row>19</xdr:row>
      <xdr:rowOff>47625</xdr:rowOff>
    </xdr:from>
    <xdr:ext cx="180975" cy="904875"/>
    <xdr:sp>
      <xdr:nvSpPr>
        <xdr:cNvPr id="1" name="Rectangle 1"/>
        <xdr:cNvSpPr>
          <a:spLocks/>
        </xdr:cNvSpPr>
      </xdr:nvSpPr>
      <xdr:spPr>
        <a:xfrm>
          <a:off x="6257925" y="3124200"/>
          <a:ext cx="1809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438150</xdr:colOff>
      <xdr:row>25</xdr:row>
      <xdr:rowOff>38100</xdr:rowOff>
    </xdr:from>
    <xdr:ext cx="180975" cy="904875"/>
    <xdr:sp>
      <xdr:nvSpPr>
        <xdr:cNvPr id="2" name="Rectangle 2"/>
        <xdr:cNvSpPr>
          <a:spLocks/>
        </xdr:cNvSpPr>
      </xdr:nvSpPr>
      <xdr:spPr>
        <a:xfrm>
          <a:off x="6257925" y="4086225"/>
          <a:ext cx="1809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="120" zoomScaleNormal="120" zoomScalePageLayoutView="0" workbookViewId="0" topLeftCell="A1">
      <selection activeCell="I7" sqref="I7"/>
    </sheetView>
  </sheetViews>
  <sheetFormatPr defaultColWidth="9.140625" defaultRowHeight="12.75"/>
  <cols>
    <col min="1" max="1" width="19.57421875" style="3" customWidth="1"/>
    <col min="2" max="2" width="10.28125" style="3" bestFit="1" customWidth="1"/>
    <col min="3" max="3" width="11.28125" style="3" customWidth="1"/>
    <col min="4" max="4" width="12.28125" style="3" customWidth="1"/>
    <col min="5" max="5" width="10.00390625" style="3" customWidth="1"/>
    <col min="6" max="6" width="7.8515625" style="3" customWidth="1"/>
    <col min="7" max="7" width="8.57421875" style="3" customWidth="1"/>
    <col min="8" max="8" width="8.7109375" style="3" customWidth="1"/>
    <col min="9" max="9" width="8.140625" style="3" customWidth="1"/>
    <col min="10" max="16384" width="9.140625" style="3" customWidth="1"/>
  </cols>
  <sheetData>
    <row r="1" spans="1:9" ht="21" customHeight="1">
      <c r="A1" s="44" t="s">
        <v>341</v>
      </c>
      <c r="B1" s="45"/>
      <c r="C1" s="45"/>
      <c r="D1" s="45"/>
      <c r="E1" s="45"/>
      <c r="F1" s="46"/>
      <c r="G1" s="46"/>
      <c r="H1" s="46"/>
      <c r="I1" s="47"/>
    </row>
    <row r="2" spans="1:9" ht="25.5" customHeight="1">
      <c r="A2" s="27" t="s">
        <v>342</v>
      </c>
      <c r="B2" s="1" t="s">
        <v>10</v>
      </c>
      <c r="C2" s="1" t="s">
        <v>11</v>
      </c>
      <c r="D2" s="1" t="s">
        <v>12</v>
      </c>
      <c r="E2" s="1" t="s">
        <v>13</v>
      </c>
      <c r="F2" s="1">
        <v>1</v>
      </c>
      <c r="G2" s="1" t="s">
        <v>14</v>
      </c>
      <c r="H2" s="1" t="s">
        <v>15</v>
      </c>
      <c r="I2" s="1">
        <v>3</v>
      </c>
    </row>
    <row r="3" spans="1:9" ht="14.25" customHeight="1">
      <c r="A3" s="11" t="s">
        <v>338</v>
      </c>
      <c r="B3" s="42">
        <f>'Belknap - Carroll'!B19</f>
        <v>18621</v>
      </c>
      <c r="C3" s="42">
        <f>'Belknap - Carroll'!C19</f>
        <v>10058</v>
      </c>
      <c r="D3" s="42">
        <f>'Belknap - Carroll'!D19</f>
        <v>15003</v>
      </c>
      <c r="E3" s="25">
        <f>SUM(B3:D3)</f>
        <v>43682</v>
      </c>
      <c r="F3" s="42">
        <f>'Belknap - Carroll'!F19</f>
        <v>1360</v>
      </c>
      <c r="G3" s="42">
        <f>'Belknap - Carroll'!G19</f>
        <v>7161</v>
      </c>
      <c r="H3" s="42">
        <f>'Belknap - Carroll'!H19</f>
        <v>837</v>
      </c>
      <c r="I3" s="42">
        <f>'Belknap - Carroll'!I19</f>
        <v>6576</v>
      </c>
    </row>
    <row r="4" spans="1:9" ht="14.25" customHeight="1">
      <c r="A4" s="11" t="s">
        <v>0</v>
      </c>
      <c r="B4" s="42">
        <f>'Belknap - Carroll'!B43</f>
        <v>14385</v>
      </c>
      <c r="C4" s="42">
        <f>'Belknap - Carroll'!C43</f>
        <v>10003</v>
      </c>
      <c r="D4" s="42">
        <f>'Belknap - Carroll'!D43</f>
        <v>14484</v>
      </c>
      <c r="E4" s="25">
        <f>SUM(B4:D4)</f>
        <v>38872</v>
      </c>
      <c r="F4" s="42">
        <f>'Belknap - Carroll'!F43</f>
        <v>841</v>
      </c>
      <c r="G4" s="42">
        <f>'Belknap - Carroll'!G43</f>
        <v>6448</v>
      </c>
      <c r="H4" s="42">
        <f>'Belknap - Carroll'!H43</f>
        <v>825</v>
      </c>
      <c r="I4" s="42">
        <f>'Belknap - Carroll'!I43</f>
        <v>5881</v>
      </c>
    </row>
    <row r="5" spans="1:9" ht="14.25" customHeight="1">
      <c r="A5" s="11" t="s">
        <v>1</v>
      </c>
      <c r="B5" s="42">
        <f>Cheshire!B30</f>
        <v>14370</v>
      </c>
      <c r="C5" s="42">
        <f>Cheshire!C30</f>
        <v>16895</v>
      </c>
      <c r="D5" s="42">
        <f>Cheshire!D30</f>
        <v>17960</v>
      </c>
      <c r="E5" s="25">
        <f aca="true" t="shared" si="0" ref="E5:E12">SUM(B5:D5)</f>
        <v>49225</v>
      </c>
      <c r="F5" s="42">
        <f>Cheshire!F30</f>
        <v>1445</v>
      </c>
      <c r="G5" s="42">
        <f>Cheshire!G30</f>
        <v>7122</v>
      </c>
      <c r="H5" s="42">
        <f>Cheshire!H30</f>
        <v>1634</v>
      </c>
      <c r="I5" s="42">
        <f>Cheshire!I30</f>
        <v>6889</v>
      </c>
    </row>
    <row r="6" spans="1:9" ht="14.25" customHeight="1">
      <c r="A6" s="11" t="s">
        <v>2</v>
      </c>
      <c r="B6" s="42">
        <f>Coos!B46</f>
        <v>6725</v>
      </c>
      <c r="C6" s="42">
        <f>Coos!C46</f>
        <v>4901</v>
      </c>
      <c r="D6" s="42">
        <f>Coos!D46</f>
        <v>7182</v>
      </c>
      <c r="E6" s="25">
        <f t="shared" si="0"/>
        <v>18808</v>
      </c>
      <c r="F6" s="42">
        <f>Coos!F46</f>
        <v>548</v>
      </c>
      <c r="G6" s="42">
        <f>Coos!G46</f>
        <v>3079</v>
      </c>
      <c r="H6" s="42">
        <f>Coos!H46</f>
        <v>438</v>
      </c>
      <c r="I6" s="42">
        <f>Coos!I46</f>
        <v>2801</v>
      </c>
    </row>
    <row r="7" spans="1:9" ht="14.25" customHeight="1">
      <c r="A7" s="11" t="s">
        <v>3</v>
      </c>
      <c r="B7" s="42">
        <f>Grafton!B45</f>
        <v>17235</v>
      </c>
      <c r="C7" s="42">
        <f>Grafton!C45</f>
        <v>21697</v>
      </c>
      <c r="D7" s="42">
        <f>Grafton!D45</f>
        <v>24063</v>
      </c>
      <c r="E7" s="25">
        <f t="shared" si="0"/>
        <v>62995</v>
      </c>
      <c r="F7" s="42">
        <f>Grafton!F45</f>
        <v>3141</v>
      </c>
      <c r="G7" s="42">
        <f>Grafton!G45</f>
        <v>9275</v>
      </c>
      <c r="H7" s="42">
        <f>Grafton!H45</f>
        <v>1991</v>
      </c>
      <c r="I7" s="42">
        <f>Grafton!I45</f>
        <v>9542</v>
      </c>
    </row>
    <row r="8" spans="1:9" ht="14.25" customHeight="1">
      <c r="A8" s="11" t="s">
        <v>4</v>
      </c>
      <c r="B8" s="42">
        <f>Hillsborough!B53</f>
        <v>83784</v>
      </c>
      <c r="C8" s="42">
        <f>Hillsborough!C53</f>
        <v>73463</v>
      </c>
      <c r="D8" s="42">
        <f>Hillsborough!D53</f>
        <v>96169</v>
      </c>
      <c r="E8" s="25">
        <f t="shared" si="0"/>
        <v>253416</v>
      </c>
      <c r="F8" s="42">
        <f>Hillsborough!F53</f>
        <v>7491</v>
      </c>
      <c r="G8" s="42">
        <f>Hillsborough!G53</f>
        <v>40714</v>
      </c>
      <c r="H8" s="42">
        <f>Hillsborough!H53</f>
        <v>6153</v>
      </c>
      <c r="I8" s="42">
        <f>Hillsborough!I53</f>
        <v>38495</v>
      </c>
    </row>
    <row r="9" spans="1:9" ht="14.25" customHeight="1">
      <c r="A9" s="11" t="s">
        <v>5</v>
      </c>
      <c r="B9" s="42">
        <f>Merrimack!B41</f>
        <v>33043</v>
      </c>
      <c r="C9" s="42">
        <f>Merrimack!C41</f>
        <v>30704</v>
      </c>
      <c r="D9" s="42">
        <f>Merrimack!D41</f>
        <v>37313</v>
      </c>
      <c r="E9" s="25">
        <f t="shared" si="0"/>
        <v>101060</v>
      </c>
      <c r="F9" s="42">
        <f>Merrimack!F41</f>
        <v>4284</v>
      </c>
      <c r="G9" s="42">
        <f>Merrimack!G41</f>
        <v>15723</v>
      </c>
      <c r="H9" s="42">
        <f>Merrimack!H41</f>
        <v>3154</v>
      </c>
      <c r="I9" s="42">
        <f>Merrimack!I41</f>
        <v>15266</v>
      </c>
    </row>
    <row r="10" spans="1:9" ht="14.25" customHeight="1">
      <c r="A10" s="11" t="s">
        <v>6</v>
      </c>
      <c r="B10" s="41">
        <f>Rockingham!B44</f>
        <v>80623</v>
      </c>
      <c r="C10" s="41">
        <f>Rockingham!C44</f>
        <v>62230</v>
      </c>
      <c r="D10" s="41">
        <f>Rockingham!D44</f>
        <v>79560</v>
      </c>
      <c r="E10" s="25">
        <f t="shared" si="0"/>
        <v>222413</v>
      </c>
      <c r="F10" s="41">
        <f>Rockingham!F44</f>
        <v>5918</v>
      </c>
      <c r="G10" s="41">
        <f>Rockingham!G44</f>
        <v>32058</v>
      </c>
      <c r="H10" s="41">
        <f>Rockingham!H44</f>
        <v>3935</v>
      </c>
      <c r="I10" s="41">
        <f>Rockingham!I44</f>
        <v>27067</v>
      </c>
    </row>
    <row r="11" spans="1:9" ht="14.25" customHeight="1">
      <c r="A11" s="11" t="s">
        <v>7</v>
      </c>
      <c r="B11" s="42">
        <f>'Strafford - Sullivan'!B30</f>
        <v>23943</v>
      </c>
      <c r="C11" s="42">
        <f>'Strafford - Sullivan'!C30</f>
        <v>28799</v>
      </c>
      <c r="D11" s="42">
        <f>'Strafford - Sullivan'!D30</f>
        <v>30554</v>
      </c>
      <c r="E11" s="25">
        <f>SUM(B11:D11)</f>
        <v>83296</v>
      </c>
      <c r="F11" s="42">
        <f>'Strafford - Sullivan'!F30</f>
        <v>2887</v>
      </c>
      <c r="G11" s="42">
        <f>'Strafford - Sullivan'!G30</f>
        <v>10477</v>
      </c>
      <c r="H11" s="42">
        <f>'Strafford - Sullivan'!H30</f>
        <v>1881</v>
      </c>
      <c r="I11" s="42">
        <f>'Strafford - Sullivan'!I30</f>
        <v>10423</v>
      </c>
    </row>
    <row r="12" spans="1:9" ht="14.25" customHeight="1">
      <c r="A12" s="11" t="s">
        <v>8</v>
      </c>
      <c r="B12" s="42">
        <f>'Strafford - Sullivan'!B51</f>
        <v>9074</v>
      </c>
      <c r="C12" s="42">
        <f>'Strafford - Sullivan'!C51</f>
        <v>7861</v>
      </c>
      <c r="D12" s="42">
        <f>'Strafford - Sullivan'!D51</f>
        <v>10306</v>
      </c>
      <c r="E12" s="25">
        <f t="shared" si="0"/>
        <v>27241</v>
      </c>
      <c r="F12" s="42">
        <f>'Strafford - Sullivan'!F51</f>
        <v>631</v>
      </c>
      <c r="G12" s="42">
        <f>'Strafford - Sullivan'!G51</f>
        <v>4490</v>
      </c>
      <c r="H12" s="42">
        <f>'Strafford - Sullivan'!H51</f>
        <v>640</v>
      </c>
      <c r="I12" s="42">
        <f>'Strafford - Sullivan'!I51</f>
        <v>4353</v>
      </c>
    </row>
    <row r="13" spans="1:9" s="8" customFormat="1" ht="14.25" customHeight="1">
      <c r="A13" s="26" t="s">
        <v>9</v>
      </c>
      <c r="B13" s="25">
        <f aca="true" t="shared" si="1" ref="B13:I13">SUM(B3:B12)</f>
        <v>301803</v>
      </c>
      <c r="C13" s="25">
        <f t="shared" si="1"/>
        <v>266611</v>
      </c>
      <c r="D13" s="25">
        <f t="shared" si="1"/>
        <v>332594</v>
      </c>
      <c r="E13" s="25">
        <f t="shared" si="1"/>
        <v>901008</v>
      </c>
      <c r="F13" s="25">
        <f t="shared" si="1"/>
        <v>28546</v>
      </c>
      <c r="G13" s="25">
        <f t="shared" si="1"/>
        <v>136547</v>
      </c>
      <c r="H13" s="25">
        <f t="shared" si="1"/>
        <v>21488</v>
      </c>
      <c r="I13" s="25">
        <f t="shared" si="1"/>
        <v>127293</v>
      </c>
    </row>
    <row r="14" spans="1:9" s="8" customFormat="1" ht="12.75">
      <c r="A14" s="7"/>
      <c r="B14" s="6"/>
      <c r="C14" s="6"/>
      <c r="D14" s="6"/>
      <c r="E14" s="6"/>
      <c r="F14" s="7"/>
      <c r="G14" s="9"/>
      <c r="H14" s="9"/>
      <c r="I14" s="7"/>
    </row>
    <row r="15" spans="1:9" ht="12.75">
      <c r="A15" s="2" t="s">
        <v>18</v>
      </c>
      <c r="B15" s="2"/>
      <c r="C15" s="2"/>
      <c r="D15" s="2"/>
      <c r="E15" s="2"/>
      <c r="F15" s="2"/>
      <c r="G15" s="2"/>
      <c r="H15" s="2"/>
      <c r="I15" s="2"/>
    </row>
    <row r="16" spans="1:9" ht="12.75">
      <c r="A16" s="2" t="s">
        <v>19</v>
      </c>
      <c r="B16" s="4"/>
      <c r="C16" s="2"/>
      <c r="D16" s="2"/>
      <c r="E16" s="2"/>
      <c r="F16" s="2"/>
      <c r="G16" s="10"/>
      <c r="H16" s="2"/>
      <c r="I16" s="2"/>
    </row>
    <row r="17" spans="1:9" ht="12.75">
      <c r="A17" s="2" t="s">
        <v>20</v>
      </c>
      <c r="B17" s="2"/>
      <c r="C17" s="2"/>
      <c r="D17" s="2"/>
      <c r="E17" s="2"/>
      <c r="F17" s="2"/>
      <c r="G17" s="2"/>
      <c r="H17" s="10"/>
      <c r="I17" s="2"/>
    </row>
    <row r="18" spans="1:9" ht="12.75">
      <c r="A18" s="11" t="s">
        <v>17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12" t="s">
        <v>16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22"/>
      <c r="B20" s="2"/>
      <c r="C20" s="2"/>
      <c r="D20" s="2"/>
      <c r="E20" s="2"/>
      <c r="F20" s="2"/>
      <c r="G20" s="2"/>
      <c r="H20" s="2"/>
      <c r="I20" s="2"/>
    </row>
    <row r="21" spans="2:9" s="13" customFormat="1" ht="12.75">
      <c r="B21" s="3"/>
      <c r="F21" s="3"/>
      <c r="I21" s="3"/>
    </row>
    <row r="22" spans="2:9" s="13" customFormat="1" ht="12.75">
      <c r="B22" s="3"/>
      <c r="D22" s="3"/>
      <c r="E22" s="3"/>
      <c r="F22" s="3"/>
      <c r="H22" s="3"/>
      <c r="I22" s="3"/>
    </row>
    <row r="23" spans="1:9" s="13" customFormat="1" ht="12.75">
      <c r="A23" s="3"/>
      <c r="B23" s="3"/>
      <c r="D23" s="3"/>
      <c r="E23" s="3"/>
      <c r="F23" s="3"/>
      <c r="H23" s="3"/>
      <c r="I23" s="3"/>
    </row>
  </sheetData>
  <sheetProtection/>
  <mergeCells count="1">
    <mergeCell ref="A1:I1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zoomScale="110" zoomScaleNormal="110" zoomScalePageLayoutView="0" workbookViewId="0" topLeftCell="A1">
      <selection activeCell="J42" sqref="J42"/>
    </sheetView>
  </sheetViews>
  <sheetFormatPr defaultColWidth="9.140625" defaultRowHeight="12.75"/>
  <cols>
    <col min="1" max="1" width="14.28125" style="3" customWidth="1"/>
    <col min="2" max="2" width="10.7109375" style="3" bestFit="1" customWidth="1"/>
    <col min="3" max="4" width="10.8515625" style="3" bestFit="1" customWidth="1"/>
    <col min="5" max="5" width="9.28125" style="3" customWidth="1"/>
    <col min="6" max="6" width="7.7109375" style="3" customWidth="1"/>
    <col min="7" max="8" width="7.421875" style="3" customWidth="1"/>
    <col min="9" max="9" width="9.140625" style="2" customWidth="1"/>
    <col min="10" max="16384" width="9.140625" style="3" customWidth="1"/>
  </cols>
  <sheetData>
    <row r="1" spans="1:9" ht="19.5" customHeight="1">
      <c r="A1" s="44" t="s">
        <v>343</v>
      </c>
      <c r="B1" s="45"/>
      <c r="C1" s="45"/>
      <c r="D1" s="45"/>
      <c r="E1" s="45"/>
      <c r="F1" s="46"/>
      <c r="G1" s="46"/>
      <c r="H1" s="46"/>
      <c r="I1" s="47"/>
    </row>
    <row r="2" spans="1:9" ht="26.25" customHeight="1">
      <c r="A2" s="27" t="s">
        <v>342</v>
      </c>
      <c r="B2" s="1" t="s">
        <v>10</v>
      </c>
      <c r="C2" s="1" t="s">
        <v>11</v>
      </c>
      <c r="D2" s="1" t="s">
        <v>12</v>
      </c>
      <c r="E2" s="1" t="s">
        <v>13</v>
      </c>
      <c r="F2" s="1">
        <v>1</v>
      </c>
      <c r="G2" s="1" t="s">
        <v>14</v>
      </c>
      <c r="H2" s="1" t="s">
        <v>15</v>
      </c>
      <c r="I2" s="1">
        <v>3</v>
      </c>
    </row>
    <row r="3" spans="1:9" s="14" customFormat="1" ht="13.5" customHeight="1">
      <c r="A3" s="24" t="s">
        <v>21</v>
      </c>
      <c r="B3" s="31">
        <v>2136</v>
      </c>
      <c r="C3" s="31">
        <v>802</v>
      </c>
      <c r="D3" s="31">
        <v>1471</v>
      </c>
      <c r="E3" s="30">
        <f>SUM(B3:D3)</f>
        <v>4409</v>
      </c>
      <c r="F3" s="29">
        <v>125</v>
      </c>
      <c r="G3" s="31">
        <v>715</v>
      </c>
      <c r="H3" s="31">
        <v>74</v>
      </c>
      <c r="I3" s="32">
        <v>665</v>
      </c>
    </row>
    <row r="4" spans="1:9" s="14" customFormat="1" ht="13.5" customHeight="1">
      <c r="A4" s="11" t="s">
        <v>22</v>
      </c>
      <c r="B4" s="29">
        <v>1498</v>
      </c>
      <c r="C4" s="29">
        <v>759</v>
      </c>
      <c r="D4" s="29">
        <v>1006</v>
      </c>
      <c r="E4" s="30">
        <f aca="true" t="shared" si="0" ref="E4:E18">SUM(B4:D4)</f>
        <v>3263</v>
      </c>
      <c r="F4" s="29">
        <v>117</v>
      </c>
      <c r="G4" s="29">
        <v>440</v>
      </c>
      <c r="H4" s="29">
        <v>48</v>
      </c>
      <c r="I4" s="32">
        <v>330</v>
      </c>
    </row>
    <row r="5" spans="1:9" s="14" customFormat="1" ht="13.5" customHeight="1">
      <c r="A5" s="11" t="s">
        <v>23</v>
      </c>
      <c r="B5" s="29">
        <v>2281</v>
      </c>
      <c r="C5" s="29">
        <v>1139</v>
      </c>
      <c r="D5" s="29">
        <v>1207</v>
      </c>
      <c r="E5" s="30">
        <f t="shared" si="0"/>
        <v>4627</v>
      </c>
      <c r="F5" s="29">
        <v>138</v>
      </c>
      <c r="G5" s="29">
        <v>567</v>
      </c>
      <c r="H5" s="29">
        <v>67</v>
      </c>
      <c r="I5" s="32">
        <v>438</v>
      </c>
    </row>
    <row r="6" spans="1:9" ht="13.5" customHeight="1">
      <c r="A6" s="2" t="s">
        <v>24</v>
      </c>
      <c r="B6" s="28">
        <v>319</v>
      </c>
      <c r="C6" s="28">
        <v>197</v>
      </c>
      <c r="D6" s="28">
        <v>306</v>
      </c>
      <c r="E6" s="30">
        <f t="shared" si="0"/>
        <v>822</v>
      </c>
      <c r="F6" s="28">
        <v>12</v>
      </c>
      <c r="G6" s="29">
        <v>157</v>
      </c>
      <c r="H6" s="29">
        <v>27</v>
      </c>
      <c r="I6" s="32">
        <v>178</v>
      </c>
    </row>
    <row r="7" spans="1:9" s="14" customFormat="1" ht="13.5" customHeight="1">
      <c r="A7" s="11" t="s">
        <v>25</v>
      </c>
      <c r="B7" s="29">
        <v>2454</v>
      </c>
      <c r="C7" s="29">
        <v>1275</v>
      </c>
      <c r="D7" s="29">
        <v>2223</v>
      </c>
      <c r="E7" s="30">
        <f t="shared" si="0"/>
        <v>5952</v>
      </c>
      <c r="F7" s="29">
        <v>117</v>
      </c>
      <c r="G7" s="29">
        <v>1116</v>
      </c>
      <c r="H7" s="29">
        <v>112</v>
      </c>
      <c r="I7" s="32">
        <v>1000</v>
      </c>
    </row>
    <row r="8" spans="1:9" s="14" customFormat="1" ht="13.5" customHeight="1">
      <c r="A8" s="11" t="s">
        <v>26</v>
      </c>
      <c r="B8" s="29">
        <v>1254</v>
      </c>
      <c r="C8" s="29">
        <v>600</v>
      </c>
      <c r="D8" s="29">
        <v>997</v>
      </c>
      <c r="E8" s="30">
        <f t="shared" si="0"/>
        <v>2851</v>
      </c>
      <c r="F8" s="29">
        <v>105</v>
      </c>
      <c r="G8" s="29">
        <v>453</v>
      </c>
      <c r="H8" s="29">
        <v>47</v>
      </c>
      <c r="I8" s="32">
        <v>434</v>
      </c>
    </row>
    <row r="9" spans="1:9" s="14" customFormat="1" ht="13.5" customHeight="1">
      <c r="A9" s="11" t="s">
        <v>27</v>
      </c>
      <c r="B9" s="29">
        <v>950</v>
      </c>
      <c r="C9" s="29">
        <v>457</v>
      </c>
      <c r="D9" s="29">
        <v>758</v>
      </c>
      <c r="E9" s="30">
        <f t="shared" si="0"/>
        <v>2165</v>
      </c>
      <c r="F9" s="29">
        <v>69</v>
      </c>
      <c r="G9" s="29">
        <v>463</v>
      </c>
      <c r="H9" s="29">
        <v>38</v>
      </c>
      <c r="I9" s="32">
        <v>370</v>
      </c>
    </row>
    <row r="10" spans="1:9" s="14" customFormat="1" ht="13.5" customHeight="1">
      <c r="A10" s="11" t="s">
        <v>28</v>
      </c>
      <c r="B10" s="29">
        <v>592</v>
      </c>
      <c r="C10" s="29">
        <v>381</v>
      </c>
      <c r="D10" s="29">
        <v>484</v>
      </c>
      <c r="E10" s="30">
        <f t="shared" si="0"/>
        <v>1457</v>
      </c>
      <c r="F10" s="29">
        <v>65</v>
      </c>
      <c r="G10" s="29">
        <v>223</v>
      </c>
      <c r="H10" s="29">
        <v>49</v>
      </c>
      <c r="I10" s="32">
        <v>212</v>
      </c>
    </row>
    <row r="11" spans="1:9" s="14" customFormat="1" ht="13.5" customHeight="1">
      <c r="A11" s="11" t="s">
        <v>29</v>
      </c>
      <c r="B11" s="29">
        <v>570</v>
      </c>
      <c r="C11" s="29">
        <v>477</v>
      </c>
      <c r="D11" s="29">
        <v>601</v>
      </c>
      <c r="E11" s="30">
        <f t="shared" si="0"/>
        <v>1648</v>
      </c>
      <c r="F11" s="29">
        <v>64</v>
      </c>
      <c r="G11" s="29">
        <v>271</v>
      </c>
      <c r="H11" s="29">
        <v>46</v>
      </c>
      <c r="I11" s="32">
        <v>270</v>
      </c>
    </row>
    <row r="12" spans="1:9" s="14" customFormat="1" ht="13.5" customHeight="1">
      <c r="A12" s="11" t="s">
        <v>30</v>
      </c>
      <c r="B12" s="29">
        <v>578</v>
      </c>
      <c r="C12" s="29">
        <v>419</v>
      </c>
      <c r="D12" s="29">
        <v>449</v>
      </c>
      <c r="E12" s="30">
        <f t="shared" si="0"/>
        <v>1446</v>
      </c>
      <c r="F12" s="29">
        <v>75</v>
      </c>
      <c r="G12" s="29">
        <v>198</v>
      </c>
      <c r="H12" s="29">
        <v>25</v>
      </c>
      <c r="I12" s="32">
        <v>150</v>
      </c>
    </row>
    <row r="13" spans="1:9" s="14" customFormat="1" ht="13.5" customHeight="1">
      <c r="A13" s="11" t="s">
        <v>31</v>
      </c>
      <c r="B13" s="29">
        <v>522</v>
      </c>
      <c r="C13" s="29">
        <v>311</v>
      </c>
      <c r="D13" s="29">
        <v>490</v>
      </c>
      <c r="E13" s="30">
        <f t="shared" si="0"/>
        <v>1323</v>
      </c>
      <c r="F13" s="29">
        <v>72</v>
      </c>
      <c r="G13" s="29">
        <v>203</v>
      </c>
      <c r="H13" s="29">
        <v>20</v>
      </c>
      <c r="I13" s="32">
        <v>170</v>
      </c>
    </row>
    <row r="14" spans="1:9" s="14" customFormat="1" ht="13.5" customHeight="1">
      <c r="A14" s="11" t="s">
        <v>32</v>
      </c>
      <c r="B14" s="29">
        <v>874</v>
      </c>
      <c r="C14" s="29">
        <v>431</v>
      </c>
      <c r="D14" s="29">
        <v>658</v>
      </c>
      <c r="E14" s="30">
        <f t="shared" si="0"/>
        <v>1963</v>
      </c>
      <c r="F14" s="29">
        <v>67</v>
      </c>
      <c r="G14" s="29">
        <v>270</v>
      </c>
      <c r="H14" s="29">
        <v>30</v>
      </c>
      <c r="I14" s="32">
        <v>300</v>
      </c>
    </row>
    <row r="15" spans="1:9" s="14" customFormat="1" ht="13.5" customHeight="1">
      <c r="A15" s="11" t="s">
        <v>33</v>
      </c>
      <c r="B15" s="29">
        <v>1993</v>
      </c>
      <c r="C15" s="29">
        <v>1146</v>
      </c>
      <c r="D15" s="29">
        <v>2107</v>
      </c>
      <c r="E15" s="30">
        <f t="shared" si="0"/>
        <v>5246</v>
      </c>
      <c r="F15" s="29">
        <v>137</v>
      </c>
      <c r="G15" s="29">
        <v>1029</v>
      </c>
      <c r="H15" s="29">
        <v>129</v>
      </c>
      <c r="I15" s="32">
        <v>1054</v>
      </c>
    </row>
    <row r="16" spans="1:9" s="14" customFormat="1" ht="13.5" customHeight="1">
      <c r="A16" s="11" t="s">
        <v>34</v>
      </c>
      <c r="B16" s="29">
        <v>694</v>
      </c>
      <c r="C16" s="29">
        <v>459</v>
      </c>
      <c r="D16" s="29">
        <v>624</v>
      </c>
      <c r="E16" s="30">
        <f t="shared" si="0"/>
        <v>1777</v>
      </c>
      <c r="F16" s="29">
        <v>59</v>
      </c>
      <c r="G16" s="29">
        <v>304</v>
      </c>
      <c r="H16" s="29">
        <v>40</v>
      </c>
      <c r="I16" s="32">
        <v>310</v>
      </c>
    </row>
    <row r="17" spans="1:9" s="14" customFormat="1" ht="13.5" customHeight="1">
      <c r="A17" s="11" t="s">
        <v>35</v>
      </c>
      <c r="B17" s="29">
        <v>1002</v>
      </c>
      <c r="C17" s="29">
        <v>564</v>
      </c>
      <c r="D17" s="29">
        <v>751</v>
      </c>
      <c r="E17" s="30">
        <f t="shared" si="0"/>
        <v>2317</v>
      </c>
      <c r="F17" s="29">
        <v>56</v>
      </c>
      <c r="G17" s="29">
        <v>391</v>
      </c>
      <c r="H17" s="29">
        <v>40</v>
      </c>
      <c r="I17" s="32">
        <v>351</v>
      </c>
    </row>
    <row r="18" spans="1:9" s="14" customFormat="1" ht="13.5" customHeight="1">
      <c r="A18" s="11" t="s">
        <v>36</v>
      </c>
      <c r="B18" s="29">
        <v>904</v>
      </c>
      <c r="C18" s="29">
        <v>641</v>
      </c>
      <c r="D18" s="29">
        <v>871</v>
      </c>
      <c r="E18" s="30">
        <f t="shared" si="0"/>
        <v>2416</v>
      </c>
      <c r="F18" s="29">
        <v>82</v>
      </c>
      <c r="G18" s="29">
        <v>361</v>
      </c>
      <c r="H18" s="29">
        <v>45</v>
      </c>
      <c r="I18" s="32">
        <v>344</v>
      </c>
    </row>
    <row r="19" spans="1:9" s="8" customFormat="1" ht="13.5" customHeight="1">
      <c r="A19" s="26" t="s">
        <v>9</v>
      </c>
      <c r="B19" s="25">
        <f aca="true" t="shared" si="1" ref="B19:I19">SUM(B3:B18)</f>
        <v>18621</v>
      </c>
      <c r="C19" s="25">
        <f t="shared" si="1"/>
        <v>10058</v>
      </c>
      <c r="D19" s="25">
        <f t="shared" si="1"/>
        <v>15003</v>
      </c>
      <c r="E19" s="25">
        <f t="shared" si="1"/>
        <v>43682</v>
      </c>
      <c r="F19" s="25">
        <f t="shared" si="1"/>
        <v>1360</v>
      </c>
      <c r="G19" s="25">
        <f t="shared" si="1"/>
        <v>7161</v>
      </c>
      <c r="H19" s="25">
        <f t="shared" si="1"/>
        <v>837</v>
      </c>
      <c r="I19" s="25">
        <f t="shared" si="1"/>
        <v>6576</v>
      </c>
    </row>
    <row r="20" spans="1:9" s="8" customFormat="1" ht="12.75">
      <c r="A20" s="5"/>
      <c r="B20" s="6"/>
      <c r="C20" s="6"/>
      <c r="D20" s="6"/>
      <c r="E20" s="6"/>
      <c r="F20" s="7"/>
      <c r="G20" s="6"/>
      <c r="H20" s="6"/>
      <c r="I20" s="7"/>
    </row>
    <row r="21" spans="1:8" ht="12.75">
      <c r="A21" s="2"/>
      <c r="B21" s="2"/>
      <c r="C21" s="2"/>
      <c r="D21" s="4"/>
      <c r="E21" s="2"/>
      <c r="F21" s="2"/>
      <c r="G21" s="2"/>
      <c r="H21" s="2"/>
    </row>
    <row r="22" spans="1:9" ht="12.75">
      <c r="A22" s="44" t="s">
        <v>344</v>
      </c>
      <c r="B22" s="45"/>
      <c r="C22" s="45"/>
      <c r="D22" s="45"/>
      <c r="E22" s="45"/>
      <c r="F22" s="45"/>
      <c r="G22" s="45"/>
      <c r="H22" s="45"/>
      <c r="I22" s="48"/>
    </row>
    <row r="23" spans="1:9" ht="12.75">
      <c r="A23" s="27" t="s">
        <v>342</v>
      </c>
      <c r="B23" s="1" t="s">
        <v>10</v>
      </c>
      <c r="C23" s="1" t="s">
        <v>11</v>
      </c>
      <c r="D23" s="1" t="s">
        <v>12</v>
      </c>
      <c r="E23" s="1" t="s">
        <v>13</v>
      </c>
      <c r="F23" s="1">
        <v>1</v>
      </c>
      <c r="G23" s="1" t="s">
        <v>14</v>
      </c>
      <c r="H23" s="1" t="s">
        <v>15</v>
      </c>
      <c r="I23" s="1">
        <v>3</v>
      </c>
    </row>
    <row r="24" spans="1:9" ht="13.5" customHeight="1">
      <c r="A24" s="2" t="s">
        <v>37</v>
      </c>
      <c r="B24" s="28">
        <v>162</v>
      </c>
      <c r="C24" s="28">
        <v>190</v>
      </c>
      <c r="D24" s="28">
        <v>178</v>
      </c>
      <c r="E24" s="30">
        <f aca="true" t="shared" si="2" ref="E24:E42">SUM(B24:D24)</f>
        <v>530</v>
      </c>
      <c r="F24" s="28">
        <v>22</v>
      </c>
      <c r="G24" s="29">
        <v>58</v>
      </c>
      <c r="H24" s="29">
        <v>8</v>
      </c>
      <c r="I24" s="29">
        <v>64</v>
      </c>
    </row>
    <row r="25" spans="1:9" ht="13.5" customHeight="1">
      <c r="A25" s="11" t="s">
        <v>38</v>
      </c>
      <c r="B25" s="29">
        <v>698</v>
      </c>
      <c r="C25" s="29">
        <v>814</v>
      </c>
      <c r="D25" s="29">
        <v>1110</v>
      </c>
      <c r="E25" s="30">
        <f t="shared" si="2"/>
        <v>2622</v>
      </c>
      <c r="F25" s="29">
        <v>49</v>
      </c>
      <c r="G25" s="29">
        <v>477</v>
      </c>
      <c r="H25" s="29">
        <v>64</v>
      </c>
      <c r="I25" s="29">
        <v>466</v>
      </c>
    </row>
    <row r="26" spans="1:9" s="14" customFormat="1" ht="13.5" customHeight="1">
      <c r="A26" s="11" t="s">
        <v>39</v>
      </c>
      <c r="B26" s="29">
        <v>303</v>
      </c>
      <c r="C26" s="29">
        <v>146</v>
      </c>
      <c r="D26" s="29">
        <v>191</v>
      </c>
      <c r="E26" s="30">
        <f t="shared" si="2"/>
        <v>640</v>
      </c>
      <c r="F26" s="29">
        <v>24</v>
      </c>
      <c r="G26" s="29">
        <v>93</v>
      </c>
      <c r="H26" s="29">
        <v>8</v>
      </c>
      <c r="I26" s="29">
        <v>92</v>
      </c>
    </row>
    <row r="27" spans="1:9" ht="13.5" customHeight="1">
      <c r="A27" s="11" t="s">
        <v>40</v>
      </c>
      <c r="B27" s="29">
        <v>98</v>
      </c>
      <c r="C27" s="29">
        <v>56</v>
      </c>
      <c r="D27" s="29">
        <v>121</v>
      </c>
      <c r="E27" s="30">
        <f t="shared" si="2"/>
        <v>275</v>
      </c>
      <c r="F27" s="29">
        <v>8</v>
      </c>
      <c r="G27" s="29">
        <v>34</v>
      </c>
      <c r="H27" s="29">
        <v>8</v>
      </c>
      <c r="I27" s="29">
        <v>39</v>
      </c>
    </row>
    <row r="28" spans="1:9" s="14" customFormat="1" ht="13.5" customHeight="1">
      <c r="A28" s="11" t="s">
        <v>41</v>
      </c>
      <c r="B28" s="29">
        <v>2005</v>
      </c>
      <c r="C28" s="29">
        <v>2141</v>
      </c>
      <c r="D28" s="29">
        <v>2699</v>
      </c>
      <c r="E28" s="30">
        <f t="shared" si="2"/>
        <v>6845</v>
      </c>
      <c r="F28" s="29">
        <v>142</v>
      </c>
      <c r="G28" s="29">
        <v>946</v>
      </c>
      <c r="H28" s="29">
        <v>136</v>
      </c>
      <c r="I28" s="29">
        <v>930</v>
      </c>
    </row>
    <row r="29" spans="1:9" s="14" customFormat="1" ht="13.5" customHeight="1">
      <c r="A29" s="11" t="s">
        <v>42</v>
      </c>
      <c r="B29" s="29">
        <v>113</v>
      </c>
      <c r="C29" s="29">
        <v>116</v>
      </c>
      <c r="D29" s="29">
        <v>134</v>
      </c>
      <c r="E29" s="30">
        <f t="shared" si="2"/>
        <v>363</v>
      </c>
      <c r="F29" s="29">
        <v>6</v>
      </c>
      <c r="G29" s="29">
        <v>57</v>
      </c>
      <c r="H29" s="29">
        <v>10</v>
      </c>
      <c r="I29" s="29">
        <v>61</v>
      </c>
    </row>
    <row r="30" spans="1:9" s="14" customFormat="1" ht="13.5" customHeight="1">
      <c r="A30" s="11" t="s">
        <v>43</v>
      </c>
      <c r="B30" s="29">
        <v>407</v>
      </c>
      <c r="C30" s="29">
        <v>203</v>
      </c>
      <c r="D30" s="29">
        <v>486</v>
      </c>
      <c r="E30" s="30">
        <f t="shared" si="2"/>
        <v>1096</v>
      </c>
      <c r="F30" s="29">
        <v>34</v>
      </c>
      <c r="G30" s="29">
        <v>233</v>
      </c>
      <c r="H30" s="29">
        <v>28</v>
      </c>
      <c r="I30" s="29">
        <v>216</v>
      </c>
    </row>
    <row r="31" spans="1:9" ht="13.5" customHeight="1">
      <c r="A31" s="2" t="s">
        <v>44</v>
      </c>
      <c r="B31" s="28">
        <v>464</v>
      </c>
      <c r="C31" s="28">
        <v>263</v>
      </c>
      <c r="D31" s="28">
        <v>553</v>
      </c>
      <c r="E31" s="30">
        <f t="shared" si="2"/>
        <v>1280</v>
      </c>
      <c r="F31" s="28">
        <v>33</v>
      </c>
      <c r="G31" s="29">
        <v>252</v>
      </c>
      <c r="H31" s="29">
        <v>31</v>
      </c>
      <c r="I31" s="28">
        <v>254</v>
      </c>
    </row>
    <row r="32" spans="1:9" ht="13.5" customHeight="1">
      <c r="A32" s="2" t="s">
        <v>45</v>
      </c>
      <c r="B32" s="29">
        <v>96</v>
      </c>
      <c r="C32" s="29">
        <v>25</v>
      </c>
      <c r="D32" s="29">
        <v>33</v>
      </c>
      <c r="E32" s="30">
        <f t="shared" si="2"/>
        <v>154</v>
      </c>
      <c r="F32" s="29">
        <v>6</v>
      </c>
      <c r="G32" s="29">
        <v>21</v>
      </c>
      <c r="H32" s="29">
        <v>2</v>
      </c>
      <c r="I32" s="28">
        <v>17</v>
      </c>
    </row>
    <row r="33" spans="1:9" s="14" customFormat="1" ht="13.5" customHeight="1">
      <c r="A33" s="11" t="s">
        <v>46</v>
      </c>
      <c r="B33" s="29">
        <v>19</v>
      </c>
      <c r="C33" s="29">
        <v>16</v>
      </c>
      <c r="D33" s="29">
        <v>18</v>
      </c>
      <c r="E33" s="30">
        <f t="shared" si="2"/>
        <v>53</v>
      </c>
      <c r="F33" s="29">
        <v>0</v>
      </c>
      <c r="G33" s="29">
        <v>5</v>
      </c>
      <c r="H33" s="29">
        <v>4</v>
      </c>
      <c r="I33" s="29">
        <v>7</v>
      </c>
    </row>
    <row r="34" spans="1:9" ht="13.5" customHeight="1">
      <c r="A34" s="2" t="s">
        <v>47</v>
      </c>
      <c r="B34" s="28">
        <v>169</v>
      </c>
      <c r="C34" s="28">
        <v>332</v>
      </c>
      <c r="D34" s="28">
        <v>414</v>
      </c>
      <c r="E34" s="30">
        <f t="shared" si="2"/>
        <v>915</v>
      </c>
      <c r="F34" s="28">
        <v>14</v>
      </c>
      <c r="G34" s="29">
        <v>227</v>
      </c>
      <c r="H34" s="29">
        <v>28</v>
      </c>
      <c r="I34" s="28">
        <v>219</v>
      </c>
    </row>
    <row r="35" spans="1:9" ht="13.5" customHeight="1">
      <c r="A35" s="2" t="s">
        <v>48</v>
      </c>
      <c r="B35" s="28">
        <v>517</v>
      </c>
      <c r="C35" s="28">
        <v>506</v>
      </c>
      <c r="D35" s="28">
        <v>975</v>
      </c>
      <c r="E35" s="30">
        <f t="shared" si="2"/>
        <v>1998</v>
      </c>
      <c r="F35" s="29">
        <v>42</v>
      </c>
      <c r="G35" s="29">
        <v>358</v>
      </c>
      <c r="H35" s="29">
        <v>58</v>
      </c>
      <c r="I35" s="28">
        <v>440</v>
      </c>
    </row>
    <row r="36" spans="1:9" s="14" customFormat="1" ht="13.5" customHeight="1">
      <c r="A36" s="11" t="s">
        <v>49</v>
      </c>
      <c r="B36" s="29">
        <v>1934</v>
      </c>
      <c r="C36" s="29">
        <v>860</v>
      </c>
      <c r="D36" s="29">
        <v>1495</v>
      </c>
      <c r="E36" s="30">
        <f t="shared" si="2"/>
        <v>4289</v>
      </c>
      <c r="F36" s="29">
        <v>71</v>
      </c>
      <c r="G36" s="29">
        <v>822</v>
      </c>
      <c r="H36" s="29">
        <v>68</v>
      </c>
      <c r="I36" s="29">
        <v>671</v>
      </c>
    </row>
    <row r="37" spans="1:10" s="14" customFormat="1" ht="13.5" customHeight="1">
      <c r="A37" s="11" t="s">
        <v>50</v>
      </c>
      <c r="B37" s="29">
        <v>1393</v>
      </c>
      <c r="C37" s="29">
        <v>624</v>
      </c>
      <c r="D37" s="29">
        <v>997</v>
      </c>
      <c r="E37" s="30">
        <f t="shared" si="2"/>
        <v>3014</v>
      </c>
      <c r="F37" s="29">
        <v>106</v>
      </c>
      <c r="G37" s="29">
        <v>454</v>
      </c>
      <c r="H37" s="29">
        <v>58</v>
      </c>
      <c r="I37" s="29">
        <v>333</v>
      </c>
      <c r="J37" s="14" t="s">
        <v>51</v>
      </c>
    </row>
    <row r="38" spans="1:9" s="14" customFormat="1" ht="13.5" customHeight="1">
      <c r="A38" s="11" t="s">
        <v>52</v>
      </c>
      <c r="B38" s="29">
        <v>383</v>
      </c>
      <c r="C38" s="29">
        <v>517</v>
      </c>
      <c r="D38" s="29">
        <v>362</v>
      </c>
      <c r="E38" s="30">
        <f t="shared" si="2"/>
        <v>1262</v>
      </c>
      <c r="F38" s="29">
        <v>0</v>
      </c>
      <c r="G38" s="29">
        <v>185</v>
      </c>
      <c r="H38" s="29">
        <v>43</v>
      </c>
      <c r="I38" s="29">
        <v>197</v>
      </c>
    </row>
    <row r="39" spans="1:9" s="14" customFormat="1" ht="13.5" customHeight="1">
      <c r="A39" s="11" t="s">
        <v>53</v>
      </c>
      <c r="B39" s="29">
        <v>661</v>
      </c>
      <c r="C39" s="29">
        <v>614</v>
      </c>
      <c r="D39" s="29">
        <v>796</v>
      </c>
      <c r="E39" s="30">
        <f t="shared" si="2"/>
        <v>2071</v>
      </c>
      <c r="F39" s="29">
        <v>49</v>
      </c>
      <c r="G39" s="29">
        <v>368</v>
      </c>
      <c r="H39" s="29">
        <v>51</v>
      </c>
      <c r="I39" s="29">
        <v>340</v>
      </c>
    </row>
    <row r="40" spans="1:9" s="14" customFormat="1" ht="13.5" customHeight="1">
      <c r="A40" s="11" t="s">
        <v>54</v>
      </c>
      <c r="B40" s="29">
        <v>971</v>
      </c>
      <c r="C40" s="29">
        <v>421</v>
      </c>
      <c r="D40" s="29">
        <v>692</v>
      </c>
      <c r="E40" s="30">
        <f t="shared" si="2"/>
        <v>2084</v>
      </c>
      <c r="F40" s="29">
        <v>43</v>
      </c>
      <c r="G40" s="29">
        <v>424</v>
      </c>
      <c r="H40" s="29">
        <v>48</v>
      </c>
      <c r="I40" s="29">
        <v>349</v>
      </c>
    </row>
    <row r="41" spans="1:9" s="16" customFormat="1" ht="13.5" customHeight="1">
      <c r="A41" s="11" t="s">
        <v>55</v>
      </c>
      <c r="B41" s="29">
        <v>1778</v>
      </c>
      <c r="C41" s="29">
        <v>704</v>
      </c>
      <c r="D41" s="29">
        <v>1440</v>
      </c>
      <c r="E41" s="30">
        <f t="shared" si="2"/>
        <v>3922</v>
      </c>
      <c r="F41" s="29">
        <v>62</v>
      </c>
      <c r="G41" s="29">
        <v>644</v>
      </c>
      <c r="H41" s="29">
        <v>68</v>
      </c>
      <c r="I41" s="29">
        <v>456</v>
      </c>
    </row>
    <row r="42" spans="1:9" s="14" customFormat="1" ht="13.5" customHeight="1">
      <c r="A42" s="11" t="s">
        <v>56</v>
      </c>
      <c r="B42" s="29">
        <v>2214</v>
      </c>
      <c r="C42" s="29">
        <v>1455</v>
      </c>
      <c r="D42" s="29">
        <v>1790</v>
      </c>
      <c r="E42" s="30">
        <f t="shared" si="2"/>
        <v>5459</v>
      </c>
      <c r="F42" s="29">
        <v>130</v>
      </c>
      <c r="G42" s="29">
        <v>790</v>
      </c>
      <c r="H42" s="29">
        <v>104</v>
      </c>
      <c r="I42" s="29">
        <v>730</v>
      </c>
    </row>
    <row r="43" spans="1:9" s="8" customFormat="1" ht="13.5" customHeight="1">
      <c r="A43" s="26" t="s">
        <v>9</v>
      </c>
      <c r="B43" s="25">
        <f aca="true" t="shared" si="3" ref="B43:I43">SUM(B24:B42)</f>
        <v>14385</v>
      </c>
      <c r="C43" s="25">
        <f t="shared" si="3"/>
        <v>10003</v>
      </c>
      <c r="D43" s="25">
        <f t="shared" si="3"/>
        <v>14484</v>
      </c>
      <c r="E43" s="25">
        <f t="shared" si="3"/>
        <v>38872</v>
      </c>
      <c r="F43" s="25">
        <f t="shared" si="3"/>
        <v>841</v>
      </c>
      <c r="G43" s="25">
        <f t="shared" si="3"/>
        <v>6448</v>
      </c>
      <c r="H43" s="25">
        <f t="shared" si="3"/>
        <v>825</v>
      </c>
      <c r="I43" s="25">
        <f t="shared" si="3"/>
        <v>5881</v>
      </c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 t="s">
        <v>18</v>
      </c>
      <c r="B45" s="2"/>
      <c r="C45" s="2"/>
      <c r="D45" s="2"/>
      <c r="E45" s="2"/>
      <c r="F45" s="2"/>
      <c r="G45" s="4"/>
      <c r="H45" s="2"/>
    </row>
    <row r="46" spans="1:8" ht="12.75">
      <c r="A46" s="2" t="s">
        <v>19</v>
      </c>
      <c r="B46" s="4"/>
      <c r="C46" s="2"/>
      <c r="D46" s="2"/>
      <c r="E46" s="2"/>
      <c r="F46" s="2"/>
      <c r="G46" s="2"/>
      <c r="H46" s="4"/>
    </row>
    <row r="47" spans="1:8" ht="12.75">
      <c r="A47" s="2" t="s">
        <v>20</v>
      </c>
      <c r="B47" s="2"/>
      <c r="C47" s="2"/>
      <c r="D47" s="2"/>
      <c r="E47" s="2"/>
      <c r="F47" s="2"/>
      <c r="G47" s="2"/>
      <c r="H47" s="2"/>
    </row>
    <row r="48" spans="1:8" ht="12.75">
      <c r="A48" s="11" t="s">
        <v>17</v>
      </c>
      <c r="B48" s="2"/>
      <c r="C48" s="2"/>
      <c r="D48" s="2"/>
      <c r="E48" s="2"/>
      <c r="F48" s="2"/>
      <c r="G48" s="2"/>
      <c r="H48" s="2"/>
    </row>
    <row r="49" spans="1:8" ht="12.75">
      <c r="A49" s="12" t="s">
        <v>16</v>
      </c>
      <c r="B49" s="2"/>
      <c r="C49" s="2"/>
      <c r="D49" s="2"/>
      <c r="E49" s="2"/>
      <c r="F49" s="2"/>
      <c r="G49" s="2"/>
      <c r="H49" s="2"/>
    </row>
    <row r="50" ht="12.75">
      <c r="I50" s="3"/>
    </row>
    <row r="51" ht="12.75">
      <c r="I51" s="3"/>
    </row>
    <row r="52" ht="12.75">
      <c r="I52" s="3"/>
    </row>
    <row r="53" ht="12.75">
      <c r="I53" s="3"/>
    </row>
    <row r="54" ht="12.75">
      <c r="I54" s="3"/>
    </row>
    <row r="55" ht="12.75">
      <c r="I55" s="3"/>
    </row>
    <row r="56" ht="12.75">
      <c r="I56" s="3"/>
    </row>
    <row r="57" ht="12.75">
      <c r="I57" s="3"/>
    </row>
    <row r="58" ht="12.75">
      <c r="I58" s="3"/>
    </row>
    <row r="59" ht="12.75">
      <c r="I59" s="3"/>
    </row>
    <row r="60" ht="12.75">
      <c r="I60" s="3"/>
    </row>
    <row r="61" ht="12.75">
      <c r="I61" s="3"/>
    </row>
    <row r="62" ht="12.75">
      <c r="I62" s="3"/>
    </row>
    <row r="63" ht="12.75">
      <c r="I63" s="3"/>
    </row>
    <row r="64" ht="12.75">
      <c r="I64" s="3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  <row r="70" ht="12.75">
      <c r="I70" s="3"/>
    </row>
    <row r="71" ht="12.75">
      <c r="I71" s="3"/>
    </row>
    <row r="72" ht="12.75">
      <c r="I72" s="3"/>
    </row>
    <row r="73" ht="12.75">
      <c r="I73" s="3"/>
    </row>
    <row r="74" ht="12.75">
      <c r="I74" s="3"/>
    </row>
    <row r="75" ht="12.75">
      <c r="I75" s="3"/>
    </row>
    <row r="76" ht="12.75">
      <c r="I76" s="3"/>
    </row>
    <row r="77" ht="12.75">
      <c r="I77" s="3"/>
    </row>
    <row r="78" ht="12.75">
      <c r="I78" s="3"/>
    </row>
    <row r="79" ht="12.75">
      <c r="I79" s="3"/>
    </row>
    <row r="80" ht="12.75">
      <c r="I80" s="3"/>
    </row>
    <row r="81" ht="12.75">
      <c r="I81" s="3"/>
    </row>
    <row r="82" ht="12.75">
      <c r="I82" s="3"/>
    </row>
    <row r="83" ht="12.75">
      <c r="I83" s="3"/>
    </row>
    <row r="84" ht="12.75">
      <c r="I84" s="3"/>
    </row>
    <row r="85" ht="12.75">
      <c r="I85" s="3"/>
    </row>
    <row r="86" ht="12.75">
      <c r="I86" s="3"/>
    </row>
    <row r="87" ht="12.75">
      <c r="I87" s="3"/>
    </row>
    <row r="88" ht="12.75">
      <c r="I88" s="3"/>
    </row>
    <row r="89" ht="12.75">
      <c r="I89" s="3"/>
    </row>
    <row r="90" ht="12.75">
      <c r="I90" s="3"/>
    </row>
    <row r="91" ht="12.75">
      <c r="I91" s="3"/>
    </row>
    <row r="92" ht="12.75">
      <c r="I92" s="3"/>
    </row>
    <row r="93" ht="12.75">
      <c r="I93" s="3"/>
    </row>
    <row r="94" ht="12.75">
      <c r="I94" s="3"/>
    </row>
    <row r="95" ht="12.75">
      <c r="I95" s="3"/>
    </row>
    <row r="96" ht="12.75">
      <c r="I96" s="3"/>
    </row>
    <row r="97" ht="12.75">
      <c r="I97" s="3"/>
    </row>
    <row r="98" ht="12.75">
      <c r="I98" s="3"/>
    </row>
    <row r="99" ht="12.75">
      <c r="I99" s="3"/>
    </row>
    <row r="100" ht="12.75">
      <c r="I100" s="3"/>
    </row>
    <row r="101" ht="12.75">
      <c r="I101" s="3"/>
    </row>
    <row r="102" ht="12.75">
      <c r="I102" s="3"/>
    </row>
    <row r="103" ht="12.75">
      <c r="I103" s="3"/>
    </row>
    <row r="104" ht="12.75">
      <c r="I104" s="3"/>
    </row>
    <row r="105" ht="12.75">
      <c r="I105" s="3"/>
    </row>
    <row r="106" ht="12.75">
      <c r="I106" s="3"/>
    </row>
    <row r="107" ht="12.75">
      <c r="I107" s="3"/>
    </row>
    <row r="108" ht="12.75">
      <c r="I108" s="3"/>
    </row>
    <row r="109" ht="12.75">
      <c r="I109" s="3"/>
    </row>
    <row r="110" ht="12.75">
      <c r="I110" s="3"/>
    </row>
    <row r="111" ht="12.75">
      <c r="I111" s="3"/>
    </row>
    <row r="112" ht="12.75">
      <c r="I112" s="3"/>
    </row>
    <row r="113" ht="12.75">
      <c r="I113" s="3"/>
    </row>
    <row r="114" ht="12.75">
      <c r="I114" s="3"/>
    </row>
    <row r="115" ht="12.75">
      <c r="I115" s="3"/>
    </row>
    <row r="116" ht="12.75">
      <c r="I116" s="3"/>
    </row>
    <row r="117" ht="12.75">
      <c r="I117" s="3"/>
    </row>
    <row r="118" ht="12.75">
      <c r="I118" s="3"/>
    </row>
    <row r="119" ht="12.75">
      <c r="I119" s="3"/>
    </row>
    <row r="120" ht="12.75">
      <c r="I120" s="3"/>
    </row>
    <row r="121" ht="12.75">
      <c r="I121" s="3"/>
    </row>
    <row r="122" ht="12.75">
      <c r="I122" s="3"/>
    </row>
    <row r="123" ht="12.75">
      <c r="I123" s="3"/>
    </row>
    <row r="124" ht="12.75">
      <c r="I124" s="3"/>
    </row>
    <row r="125" ht="12.75">
      <c r="I125" s="3"/>
    </row>
    <row r="126" ht="12.75">
      <c r="I126" s="3"/>
    </row>
    <row r="127" ht="12.75">
      <c r="I127" s="3"/>
    </row>
    <row r="128" ht="12.75">
      <c r="I128" s="3"/>
    </row>
    <row r="129" ht="12.75">
      <c r="I129" s="3"/>
    </row>
    <row r="130" ht="12.75">
      <c r="I130" s="3"/>
    </row>
    <row r="131" ht="12.75">
      <c r="I131" s="3"/>
    </row>
    <row r="132" ht="12.75">
      <c r="I132" s="3"/>
    </row>
    <row r="133" ht="12.75">
      <c r="I133" s="3"/>
    </row>
    <row r="134" ht="12.75">
      <c r="I134" s="3"/>
    </row>
    <row r="135" ht="12.75">
      <c r="I135" s="3"/>
    </row>
    <row r="136" ht="12.75">
      <c r="I136" s="3"/>
    </row>
  </sheetData>
  <sheetProtection/>
  <mergeCells count="2">
    <mergeCell ref="A1:I1"/>
    <mergeCell ref="A22:I22"/>
  </mergeCells>
  <conditionalFormatting sqref="I28">
    <cfRule type="cellIs" priority="3" dxfId="3" operator="greaterThanOrEqual" stopIfTrue="1">
      <formula>"sum($H$28:$I$28)"</formula>
    </cfRule>
    <cfRule type="cellIs" priority="4" dxfId="2" operator="lessThan" stopIfTrue="1">
      <formula>"sum($H$28:$I$28)"</formula>
    </cfRule>
  </conditionalFormatting>
  <conditionalFormatting sqref="I3">
    <cfRule type="expression" priority="1" dxfId="0" stopIfTrue="1">
      <formula>"$J3&gt;sum(&amp;H3:$I3)"</formula>
    </cfRule>
  </conditionalFormatting>
  <conditionalFormatting sqref="I4:I18">
    <cfRule type="expression" priority="2" dxfId="0" stopIfTrue="1">
      <formula>"&gt;sum($H$3:$I$3)"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7.8515625" style="3" customWidth="1"/>
    <col min="2" max="2" width="10.7109375" style="3" bestFit="1" customWidth="1"/>
    <col min="3" max="4" width="10.8515625" style="3" bestFit="1" customWidth="1"/>
    <col min="5" max="5" width="11.140625" style="3" customWidth="1"/>
    <col min="6" max="6" width="6.7109375" style="3" customWidth="1"/>
    <col min="7" max="7" width="6.57421875" style="3" customWidth="1"/>
    <col min="8" max="8" width="8.140625" style="3" customWidth="1"/>
    <col min="9" max="9" width="7.140625" style="3" customWidth="1"/>
    <col min="10" max="16384" width="9.140625" style="3" customWidth="1"/>
  </cols>
  <sheetData>
    <row r="1" spans="1:9" ht="26.25" customHeight="1">
      <c r="A1" s="44" t="s">
        <v>345</v>
      </c>
      <c r="B1" s="45"/>
      <c r="C1" s="45"/>
      <c r="D1" s="45"/>
      <c r="E1" s="45"/>
      <c r="F1" s="46"/>
      <c r="G1" s="46"/>
      <c r="H1" s="46"/>
      <c r="I1" s="47"/>
    </row>
    <row r="2" spans="1:9" ht="21.75" customHeight="1">
      <c r="A2" s="27" t="s">
        <v>342</v>
      </c>
      <c r="B2" s="1" t="s">
        <v>10</v>
      </c>
      <c r="C2" s="1" t="s">
        <v>11</v>
      </c>
      <c r="D2" s="1" t="s">
        <v>12</v>
      </c>
      <c r="E2" s="1" t="s">
        <v>13</v>
      </c>
      <c r="F2" s="1">
        <v>1</v>
      </c>
      <c r="G2" s="1" t="s">
        <v>14</v>
      </c>
      <c r="H2" s="1" t="s">
        <v>15</v>
      </c>
      <c r="I2" s="1">
        <v>3</v>
      </c>
    </row>
    <row r="3" spans="1:9" s="14" customFormat="1" ht="13.5" customHeight="1">
      <c r="A3" s="11" t="s">
        <v>57</v>
      </c>
      <c r="B3" s="29">
        <v>371</v>
      </c>
      <c r="C3" s="29">
        <v>384</v>
      </c>
      <c r="D3" s="29">
        <v>570</v>
      </c>
      <c r="E3" s="25">
        <f>SUM(B3:D3)</f>
        <v>1325</v>
      </c>
      <c r="F3" s="29">
        <v>27</v>
      </c>
      <c r="G3" s="29">
        <v>262</v>
      </c>
      <c r="H3" s="29">
        <v>46</v>
      </c>
      <c r="I3" s="29">
        <v>268</v>
      </c>
    </row>
    <row r="4" spans="1:9" s="14" customFormat="1" ht="13.5" customHeight="1">
      <c r="A4" s="11" t="s">
        <v>58</v>
      </c>
      <c r="B4" s="29">
        <v>518</v>
      </c>
      <c r="C4" s="29">
        <v>403</v>
      </c>
      <c r="D4" s="29">
        <v>399</v>
      </c>
      <c r="E4" s="25">
        <f aca="true" t="shared" si="0" ref="E4:E21">SUM(B4:D4)</f>
        <v>1320</v>
      </c>
      <c r="F4" s="29">
        <v>65</v>
      </c>
      <c r="G4" s="29">
        <v>446</v>
      </c>
      <c r="H4" s="29">
        <v>64</v>
      </c>
      <c r="I4" s="29">
        <v>395</v>
      </c>
    </row>
    <row r="5" spans="1:9" s="14" customFormat="1" ht="13.5" customHeight="1">
      <c r="A5" s="11" t="s">
        <v>59</v>
      </c>
      <c r="B5" s="29">
        <v>341</v>
      </c>
      <c r="C5" s="29">
        <v>417</v>
      </c>
      <c r="D5" s="29">
        <v>451</v>
      </c>
      <c r="E5" s="25">
        <f t="shared" si="0"/>
        <v>1209</v>
      </c>
      <c r="F5" s="29">
        <v>39</v>
      </c>
      <c r="G5" s="29">
        <v>225</v>
      </c>
      <c r="H5" s="29">
        <v>311</v>
      </c>
      <c r="I5" s="29">
        <v>242</v>
      </c>
    </row>
    <row r="6" spans="1:9" s="14" customFormat="1" ht="13.5" customHeight="1">
      <c r="A6" s="11" t="s">
        <v>60</v>
      </c>
      <c r="B6" s="29">
        <v>547</v>
      </c>
      <c r="C6" s="29">
        <v>451</v>
      </c>
      <c r="D6" s="29">
        <v>652</v>
      </c>
      <c r="E6" s="25">
        <f t="shared" si="0"/>
        <v>1650</v>
      </c>
      <c r="F6" s="29">
        <v>56</v>
      </c>
      <c r="G6" s="29">
        <v>170</v>
      </c>
      <c r="H6" s="29">
        <v>21</v>
      </c>
      <c r="I6" s="29">
        <v>191</v>
      </c>
    </row>
    <row r="7" spans="1:9" s="14" customFormat="1" ht="13.5" customHeight="1">
      <c r="A7" s="11" t="s">
        <v>61</v>
      </c>
      <c r="B7" s="29">
        <v>195</v>
      </c>
      <c r="C7" s="29">
        <v>161</v>
      </c>
      <c r="D7" s="29">
        <v>246</v>
      </c>
      <c r="E7" s="25">
        <f t="shared" si="0"/>
        <v>602</v>
      </c>
      <c r="F7" s="29">
        <v>11</v>
      </c>
      <c r="G7" s="29">
        <v>87</v>
      </c>
      <c r="H7" s="29">
        <v>18</v>
      </c>
      <c r="I7" s="29">
        <v>87</v>
      </c>
    </row>
    <row r="8" spans="1:9" s="14" customFormat="1" ht="13.5" customHeight="1">
      <c r="A8" s="11" t="s">
        <v>62</v>
      </c>
      <c r="B8" s="29">
        <v>125</v>
      </c>
      <c r="C8" s="29">
        <v>357</v>
      </c>
      <c r="D8" s="29">
        <v>338</v>
      </c>
      <c r="E8" s="25">
        <f t="shared" si="0"/>
        <v>820</v>
      </c>
      <c r="F8" s="29">
        <v>4</v>
      </c>
      <c r="G8" s="29">
        <v>176</v>
      </c>
      <c r="H8" s="29">
        <v>33</v>
      </c>
      <c r="I8" s="29">
        <v>184</v>
      </c>
    </row>
    <row r="9" spans="1:9" s="14" customFormat="1" ht="13.5" customHeight="1">
      <c r="A9" s="11" t="s">
        <v>63</v>
      </c>
      <c r="B9" s="29">
        <v>486</v>
      </c>
      <c r="C9" s="29">
        <v>634</v>
      </c>
      <c r="D9" s="29">
        <v>937</v>
      </c>
      <c r="E9" s="25">
        <f t="shared" si="0"/>
        <v>2057</v>
      </c>
      <c r="F9" s="29">
        <v>41</v>
      </c>
      <c r="G9" s="29">
        <v>290</v>
      </c>
      <c r="H9" s="29">
        <v>67</v>
      </c>
      <c r="I9" s="29">
        <v>327</v>
      </c>
    </row>
    <row r="10" spans="1:9" s="14" customFormat="1" ht="13.5" customHeight="1">
      <c r="A10" s="11" t="s">
        <v>64</v>
      </c>
      <c r="B10" s="29">
        <v>1341</v>
      </c>
      <c r="C10" s="29">
        <v>1098</v>
      </c>
      <c r="D10" s="29">
        <v>992</v>
      </c>
      <c r="E10" s="25">
        <f t="shared" si="0"/>
        <v>3431</v>
      </c>
      <c r="F10" s="29">
        <v>116</v>
      </c>
      <c r="G10" s="29">
        <v>489</v>
      </c>
      <c r="H10" s="29">
        <v>73</v>
      </c>
      <c r="I10" s="29">
        <v>375</v>
      </c>
    </row>
    <row r="11" spans="1:9" s="14" customFormat="1" ht="13.5" customHeight="1">
      <c r="A11" s="11" t="s">
        <v>65</v>
      </c>
      <c r="B11" s="29">
        <v>499</v>
      </c>
      <c r="C11" s="29">
        <v>1334</v>
      </c>
      <c r="D11" s="29">
        <v>1322</v>
      </c>
      <c r="E11" s="25">
        <f t="shared" si="0"/>
        <v>3155</v>
      </c>
      <c r="F11" s="29">
        <v>164</v>
      </c>
      <c r="G11" s="29">
        <v>265</v>
      </c>
      <c r="H11" s="29">
        <v>96</v>
      </c>
      <c r="I11" s="29">
        <v>352</v>
      </c>
    </row>
    <row r="12" spans="1:9" s="14" customFormat="1" ht="13.5" customHeight="1">
      <c r="A12" s="11" t="s">
        <v>66</v>
      </c>
      <c r="B12" s="29">
        <v>602</v>
      </c>
      <c r="C12" s="29">
        <v>1388</v>
      </c>
      <c r="D12" s="29">
        <v>1043</v>
      </c>
      <c r="E12" s="25">
        <f t="shared" si="0"/>
        <v>3033</v>
      </c>
      <c r="F12" s="29">
        <v>76</v>
      </c>
      <c r="G12" s="29">
        <v>350</v>
      </c>
      <c r="H12" s="29">
        <v>109</v>
      </c>
      <c r="I12" s="29">
        <v>347</v>
      </c>
    </row>
    <row r="13" spans="1:9" s="14" customFormat="1" ht="13.5" customHeight="1">
      <c r="A13" s="11" t="s">
        <v>67</v>
      </c>
      <c r="B13" s="29">
        <v>649</v>
      </c>
      <c r="C13" s="29">
        <v>1201</v>
      </c>
      <c r="D13" s="29">
        <v>1098</v>
      </c>
      <c r="E13" s="25">
        <f t="shared" si="0"/>
        <v>2948</v>
      </c>
      <c r="F13" s="29">
        <v>67</v>
      </c>
      <c r="G13" s="29">
        <v>397</v>
      </c>
      <c r="H13" s="29">
        <v>96</v>
      </c>
      <c r="I13" s="29">
        <v>399</v>
      </c>
    </row>
    <row r="14" spans="1:9" s="14" customFormat="1" ht="13.5" customHeight="1">
      <c r="A14" s="11" t="s">
        <v>68</v>
      </c>
      <c r="B14" s="29">
        <v>699</v>
      </c>
      <c r="C14" s="29">
        <v>1297</v>
      </c>
      <c r="D14" s="29">
        <v>1004</v>
      </c>
      <c r="E14" s="25">
        <f t="shared" si="0"/>
        <v>3000</v>
      </c>
      <c r="F14" s="29">
        <v>78</v>
      </c>
      <c r="G14" s="29">
        <v>365</v>
      </c>
      <c r="H14" s="29">
        <v>86</v>
      </c>
      <c r="I14" s="29">
        <v>371</v>
      </c>
    </row>
    <row r="15" spans="1:9" s="14" customFormat="1" ht="13.5" customHeight="1">
      <c r="A15" s="11" t="s">
        <v>69</v>
      </c>
      <c r="B15" s="29">
        <v>700</v>
      </c>
      <c r="C15" s="29">
        <v>1650</v>
      </c>
      <c r="D15" s="29">
        <v>1207</v>
      </c>
      <c r="E15" s="25">
        <f t="shared" si="0"/>
        <v>3557</v>
      </c>
      <c r="F15" s="29">
        <v>85</v>
      </c>
      <c r="G15" s="29">
        <v>379</v>
      </c>
      <c r="H15" s="29">
        <v>96</v>
      </c>
      <c r="I15" s="29">
        <v>435</v>
      </c>
    </row>
    <row r="16" spans="1:9" s="14" customFormat="1" ht="13.5" customHeight="1">
      <c r="A16" s="11" t="s">
        <v>70</v>
      </c>
      <c r="B16" s="29">
        <v>392</v>
      </c>
      <c r="C16" s="29">
        <v>563</v>
      </c>
      <c r="D16" s="29">
        <v>495</v>
      </c>
      <c r="E16" s="25">
        <f t="shared" si="0"/>
        <v>1450</v>
      </c>
      <c r="F16" s="29">
        <v>38</v>
      </c>
      <c r="G16" s="29">
        <v>197</v>
      </c>
      <c r="H16" s="29">
        <v>41</v>
      </c>
      <c r="I16" s="29">
        <v>163</v>
      </c>
    </row>
    <row r="17" spans="1:9" s="14" customFormat="1" ht="13.5" customHeight="1">
      <c r="A17" s="11" t="s">
        <v>71</v>
      </c>
      <c r="B17" s="29">
        <v>135</v>
      </c>
      <c r="C17" s="29">
        <v>149</v>
      </c>
      <c r="D17" s="29">
        <v>296</v>
      </c>
      <c r="E17" s="25">
        <f t="shared" si="0"/>
        <v>580</v>
      </c>
      <c r="F17" s="29">
        <v>26</v>
      </c>
      <c r="G17" s="29">
        <v>123</v>
      </c>
      <c r="H17" s="29">
        <v>22</v>
      </c>
      <c r="I17" s="29">
        <v>133</v>
      </c>
    </row>
    <row r="18" spans="1:9" s="14" customFormat="1" ht="13.5" customHeight="1">
      <c r="A18" s="11" t="s">
        <v>72</v>
      </c>
      <c r="B18" s="29">
        <v>111</v>
      </c>
      <c r="C18" s="29">
        <v>170</v>
      </c>
      <c r="D18" s="29">
        <v>184</v>
      </c>
      <c r="E18" s="25">
        <f t="shared" si="0"/>
        <v>465</v>
      </c>
      <c r="F18" s="29">
        <v>14</v>
      </c>
      <c r="G18" s="29">
        <v>85</v>
      </c>
      <c r="H18" s="29">
        <v>21</v>
      </c>
      <c r="I18" s="29">
        <v>100</v>
      </c>
    </row>
    <row r="19" spans="1:9" s="14" customFormat="1" ht="13.5" customHeight="1">
      <c r="A19" s="11" t="s">
        <v>73</v>
      </c>
      <c r="B19" s="29">
        <v>275</v>
      </c>
      <c r="C19" s="29">
        <v>134</v>
      </c>
      <c r="D19" s="29">
        <v>369</v>
      </c>
      <c r="E19" s="25">
        <f t="shared" si="0"/>
        <v>778</v>
      </c>
      <c r="F19" s="29">
        <v>34</v>
      </c>
      <c r="G19" s="29">
        <v>190</v>
      </c>
      <c r="H19" s="29">
        <v>31</v>
      </c>
      <c r="I19" s="29">
        <v>196</v>
      </c>
    </row>
    <row r="20" spans="1:9" s="14" customFormat="1" ht="13.5" customHeight="1">
      <c r="A20" s="11" t="s">
        <v>74</v>
      </c>
      <c r="B20" s="29">
        <v>2162</v>
      </c>
      <c r="C20" s="29">
        <v>1041</v>
      </c>
      <c r="D20" s="29">
        <v>1237</v>
      </c>
      <c r="E20" s="25">
        <f t="shared" si="0"/>
        <v>4440</v>
      </c>
      <c r="F20" s="29">
        <v>104</v>
      </c>
      <c r="G20" s="29">
        <v>513</v>
      </c>
      <c r="H20" s="29">
        <v>73</v>
      </c>
      <c r="I20" s="29">
        <v>398</v>
      </c>
    </row>
    <row r="21" spans="1:13" ht="13.5" customHeight="1">
      <c r="A21" s="11" t="s">
        <v>75</v>
      </c>
      <c r="B21" s="29">
        <v>37</v>
      </c>
      <c r="C21" s="29">
        <v>49</v>
      </c>
      <c r="D21" s="29">
        <v>79</v>
      </c>
      <c r="E21" s="25">
        <f t="shared" si="0"/>
        <v>165</v>
      </c>
      <c r="F21" s="29">
        <v>7</v>
      </c>
      <c r="G21" s="29">
        <v>29</v>
      </c>
      <c r="H21" s="29">
        <v>9</v>
      </c>
      <c r="I21" s="29">
        <v>34</v>
      </c>
      <c r="M21" s="3" t="s">
        <v>51</v>
      </c>
    </row>
    <row r="22" spans="1:9" ht="13.5" customHeight="1">
      <c r="A22" s="2" t="s">
        <v>76</v>
      </c>
      <c r="B22" s="28">
        <v>394</v>
      </c>
      <c r="C22" s="28">
        <v>220</v>
      </c>
      <c r="D22" s="28">
        <v>382</v>
      </c>
      <c r="E22" s="25">
        <f>SUM(B22:D22)</f>
        <v>996</v>
      </c>
      <c r="F22" s="28">
        <v>23</v>
      </c>
      <c r="G22" s="29">
        <v>191</v>
      </c>
      <c r="H22" s="29">
        <v>35</v>
      </c>
      <c r="I22" s="28">
        <v>157</v>
      </c>
    </row>
    <row r="23" spans="1:9" s="14" customFormat="1" ht="13.5" customHeight="1">
      <c r="A23" s="11" t="s">
        <v>77</v>
      </c>
      <c r="B23" s="29">
        <v>133</v>
      </c>
      <c r="C23" s="29">
        <v>97</v>
      </c>
      <c r="D23" s="29">
        <v>207</v>
      </c>
      <c r="E23" s="25">
        <f aca="true" t="shared" si="1" ref="E23:E29">SUM(B23:D23)</f>
        <v>437</v>
      </c>
      <c r="F23" s="29">
        <v>22</v>
      </c>
      <c r="G23" s="29">
        <v>106</v>
      </c>
      <c r="H23" s="29">
        <v>16</v>
      </c>
      <c r="I23" s="29">
        <v>107</v>
      </c>
    </row>
    <row r="24" spans="1:9" s="14" customFormat="1" ht="13.5" customHeight="1">
      <c r="A24" s="11" t="s">
        <v>78</v>
      </c>
      <c r="B24" s="29">
        <v>199</v>
      </c>
      <c r="C24" s="29">
        <v>200</v>
      </c>
      <c r="D24" s="29">
        <v>236</v>
      </c>
      <c r="E24" s="25">
        <f t="shared" si="1"/>
        <v>635</v>
      </c>
      <c r="F24" s="29">
        <v>20</v>
      </c>
      <c r="G24" s="29">
        <v>124</v>
      </c>
      <c r="H24" s="29">
        <v>24</v>
      </c>
      <c r="I24" s="29">
        <v>118</v>
      </c>
    </row>
    <row r="25" spans="1:9" s="14" customFormat="1" ht="13.5" customHeight="1">
      <c r="A25" s="11" t="s">
        <v>79</v>
      </c>
      <c r="B25" s="29">
        <v>1433</v>
      </c>
      <c r="C25" s="29">
        <v>1297</v>
      </c>
      <c r="D25" s="29">
        <v>1600</v>
      </c>
      <c r="E25" s="25">
        <f t="shared" si="1"/>
        <v>4330</v>
      </c>
      <c r="F25" s="29">
        <v>133</v>
      </c>
      <c r="G25" s="29">
        <v>568</v>
      </c>
      <c r="H25" s="29">
        <v>82</v>
      </c>
      <c r="I25" s="29">
        <v>517</v>
      </c>
    </row>
    <row r="26" spans="1:9" s="14" customFormat="1" ht="13.5" customHeight="1">
      <c r="A26" s="11" t="s">
        <v>80</v>
      </c>
      <c r="B26" s="29">
        <v>256</v>
      </c>
      <c r="C26" s="29">
        <v>104</v>
      </c>
      <c r="D26" s="29">
        <v>246</v>
      </c>
      <c r="E26" s="25">
        <f t="shared" si="1"/>
        <v>606</v>
      </c>
      <c r="F26" s="29">
        <v>22</v>
      </c>
      <c r="G26" s="29">
        <v>221</v>
      </c>
      <c r="H26" s="29">
        <v>25</v>
      </c>
      <c r="I26" s="29">
        <v>175</v>
      </c>
    </row>
    <row r="27" spans="1:11" ht="13.5" customHeight="1">
      <c r="A27" s="11" t="s">
        <v>81</v>
      </c>
      <c r="B27" s="28">
        <v>708</v>
      </c>
      <c r="C27" s="28">
        <v>927</v>
      </c>
      <c r="D27" s="28">
        <v>1035</v>
      </c>
      <c r="E27" s="25">
        <f t="shared" si="1"/>
        <v>2670</v>
      </c>
      <c r="F27" s="29">
        <v>70</v>
      </c>
      <c r="G27" s="29">
        <v>464</v>
      </c>
      <c r="H27" s="29">
        <v>75</v>
      </c>
      <c r="I27" s="28">
        <v>404</v>
      </c>
      <c r="K27" s="14"/>
    </row>
    <row r="28" spans="1:9" s="16" customFormat="1" ht="13.5" customHeight="1">
      <c r="A28" s="11" t="s">
        <v>82</v>
      </c>
      <c r="B28" s="29">
        <v>269</v>
      </c>
      <c r="C28" s="29">
        <v>321</v>
      </c>
      <c r="D28" s="29">
        <v>564</v>
      </c>
      <c r="E28" s="25">
        <f t="shared" si="1"/>
        <v>1154</v>
      </c>
      <c r="F28" s="29">
        <v>32</v>
      </c>
      <c r="G28" s="29">
        <v>220</v>
      </c>
      <c r="H28" s="29">
        <v>33</v>
      </c>
      <c r="I28" s="29">
        <v>256</v>
      </c>
    </row>
    <row r="29" spans="1:11" ht="13.5" customHeight="1">
      <c r="A29" s="11" t="s">
        <v>83</v>
      </c>
      <c r="B29" s="28">
        <v>793</v>
      </c>
      <c r="C29" s="28">
        <v>848</v>
      </c>
      <c r="D29" s="28">
        <v>771</v>
      </c>
      <c r="E29" s="25">
        <f t="shared" si="1"/>
        <v>2412</v>
      </c>
      <c r="F29" s="28">
        <v>71</v>
      </c>
      <c r="G29" s="29">
        <v>190</v>
      </c>
      <c r="H29" s="29">
        <v>31</v>
      </c>
      <c r="I29" s="28">
        <v>158</v>
      </c>
      <c r="K29" s="3" t="s">
        <v>358</v>
      </c>
    </row>
    <row r="30" spans="1:9" s="8" customFormat="1" ht="13.5" customHeight="1">
      <c r="A30" s="26" t="s">
        <v>9</v>
      </c>
      <c r="B30" s="25">
        <f aca="true" t="shared" si="2" ref="B30:I30">SUM(B3:B29)</f>
        <v>14370</v>
      </c>
      <c r="C30" s="25">
        <f t="shared" si="2"/>
        <v>16895</v>
      </c>
      <c r="D30" s="25">
        <f t="shared" si="2"/>
        <v>17960</v>
      </c>
      <c r="E30" s="25">
        <f t="shared" si="2"/>
        <v>49225</v>
      </c>
      <c r="F30" s="25">
        <f t="shared" si="2"/>
        <v>1445</v>
      </c>
      <c r="G30" s="25">
        <f t="shared" si="2"/>
        <v>7122</v>
      </c>
      <c r="H30" s="25">
        <f t="shared" si="2"/>
        <v>1634</v>
      </c>
      <c r="I30" s="25">
        <f t="shared" si="2"/>
        <v>6889</v>
      </c>
    </row>
    <row r="31" spans="1:9" s="8" customFormat="1" ht="12.75">
      <c r="A31" s="7" t="s">
        <v>51</v>
      </c>
      <c r="B31" s="6"/>
      <c r="C31" s="6"/>
      <c r="D31" s="6"/>
      <c r="E31" s="6"/>
      <c r="F31" s="7"/>
      <c r="G31" s="7"/>
      <c r="H31" s="7"/>
      <c r="I31" s="7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 t="s">
        <v>18</v>
      </c>
      <c r="B33" s="2"/>
      <c r="C33" s="2"/>
      <c r="D33" s="2"/>
      <c r="E33" s="2"/>
      <c r="F33" s="2"/>
      <c r="G33" s="4"/>
      <c r="H33" s="2"/>
      <c r="I33" s="2"/>
    </row>
    <row r="34" spans="1:9" s="14" customFormat="1" ht="12.75">
      <c r="A34" s="11" t="s">
        <v>19</v>
      </c>
      <c r="B34" s="17"/>
      <c r="C34" s="11"/>
      <c r="D34" s="11"/>
      <c r="E34" s="11"/>
      <c r="F34" s="11"/>
      <c r="G34" s="11"/>
      <c r="H34" s="17"/>
      <c r="I34" s="11"/>
    </row>
    <row r="35" spans="1:9" s="14" customFormat="1" ht="12.75">
      <c r="A35" s="11" t="s">
        <v>20</v>
      </c>
      <c r="B35" s="11"/>
      <c r="C35" s="11"/>
      <c r="D35" s="11"/>
      <c r="E35" s="11"/>
      <c r="F35" s="11"/>
      <c r="G35" s="11"/>
      <c r="H35" s="11"/>
      <c r="I35" s="11"/>
    </row>
    <row r="36" spans="1:9" s="14" customFormat="1" ht="12.75">
      <c r="A36" s="11" t="s">
        <v>17</v>
      </c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2" t="s">
        <v>16</v>
      </c>
      <c r="B37" s="2"/>
      <c r="C37" s="2"/>
      <c r="D37" s="2"/>
      <c r="E37" s="2"/>
      <c r="F37" s="2"/>
      <c r="G37" s="2"/>
      <c r="H37" s="2"/>
      <c r="I37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1.28125" style="3" customWidth="1"/>
    <col min="2" max="2" width="10.7109375" style="3" bestFit="1" customWidth="1"/>
    <col min="3" max="4" width="10.8515625" style="3" bestFit="1" customWidth="1"/>
    <col min="5" max="5" width="11.57421875" style="3" customWidth="1"/>
    <col min="6" max="6" width="7.28125" style="3" customWidth="1"/>
    <col min="7" max="7" width="8.00390625" style="3" customWidth="1"/>
    <col min="8" max="8" width="7.57421875" style="3" customWidth="1"/>
    <col min="9" max="9" width="8.28125" style="3" customWidth="1"/>
    <col min="10" max="16384" width="9.140625" style="3" customWidth="1"/>
  </cols>
  <sheetData>
    <row r="1" spans="1:9" ht="23.25" customHeight="1">
      <c r="A1" s="44" t="s">
        <v>346</v>
      </c>
      <c r="B1" s="45"/>
      <c r="C1" s="45"/>
      <c r="D1" s="45"/>
      <c r="E1" s="45"/>
      <c r="F1" s="46"/>
      <c r="G1" s="46"/>
      <c r="H1" s="46"/>
      <c r="I1" s="47"/>
    </row>
    <row r="2" spans="1:9" ht="18.75" customHeight="1">
      <c r="A2" s="27" t="s">
        <v>342</v>
      </c>
      <c r="B2" s="1" t="s">
        <v>10</v>
      </c>
      <c r="C2" s="1" t="s">
        <v>11</v>
      </c>
      <c r="D2" s="1" t="s">
        <v>12</v>
      </c>
      <c r="E2" s="1" t="s">
        <v>13</v>
      </c>
      <c r="F2" s="1">
        <v>1</v>
      </c>
      <c r="G2" s="1" t="s">
        <v>14</v>
      </c>
      <c r="H2" s="1" t="s">
        <v>15</v>
      </c>
      <c r="I2" s="1">
        <v>3</v>
      </c>
    </row>
    <row r="3" spans="1:9" ht="12.75">
      <c r="A3" s="18" t="s">
        <v>84</v>
      </c>
      <c r="B3" s="28">
        <v>0</v>
      </c>
      <c r="C3" s="28">
        <v>0</v>
      </c>
      <c r="D3" s="28">
        <v>0</v>
      </c>
      <c r="E3" s="25">
        <v>0</v>
      </c>
      <c r="F3" s="28">
        <v>0</v>
      </c>
      <c r="G3" s="28">
        <v>0</v>
      </c>
      <c r="H3" s="28">
        <v>0</v>
      </c>
      <c r="I3" s="28">
        <v>0</v>
      </c>
    </row>
    <row r="4" spans="1:9" s="16" customFormat="1" ht="12.75">
      <c r="A4" s="11" t="s">
        <v>85</v>
      </c>
      <c r="B4" s="29">
        <v>0</v>
      </c>
      <c r="C4" s="29">
        <v>0</v>
      </c>
      <c r="D4" s="29">
        <v>0</v>
      </c>
      <c r="E4" s="25">
        <f>SUM(B4:D4)</f>
        <v>0</v>
      </c>
      <c r="F4" s="29">
        <v>0</v>
      </c>
      <c r="G4" s="29">
        <v>0</v>
      </c>
      <c r="H4" s="29">
        <v>0</v>
      </c>
      <c r="I4" s="29">
        <v>0</v>
      </c>
    </row>
    <row r="5" spans="1:9" s="16" customFormat="1" ht="12.75">
      <c r="A5" s="11" t="s">
        <v>86</v>
      </c>
      <c r="B5" s="29">
        <v>0</v>
      </c>
      <c r="C5" s="29">
        <v>0</v>
      </c>
      <c r="D5" s="29">
        <v>0</v>
      </c>
      <c r="E5" s="25">
        <f>SUM(B5:D5)</f>
        <v>0</v>
      </c>
      <c r="F5" s="29">
        <v>0</v>
      </c>
      <c r="G5" s="29">
        <v>0</v>
      </c>
      <c r="H5" s="29">
        <v>0</v>
      </c>
      <c r="I5" s="29">
        <v>0</v>
      </c>
    </row>
    <row r="6" spans="1:9" s="16" customFormat="1" ht="12.75">
      <c r="A6" s="11" t="s">
        <v>339</v>
      </c>
      <c r="B6" s="29">
        <v>1272</v>
      </c>
      <c r="C6" s="29">
        <v>1574</v>
      </c>
      <c r="D6" s="29">
        <v>1628</v>
      </c>
      <c r="E6" s="25">
        <f aca="true" t="shared" si="0" ref="E6:E45">SUM(B6:D6)</f>
        <v>4474</v>
      </c>
      <c r="F6" s="29">
        <v>102</v>
      </c>
      <c r="G6" s="29">
        <v>650</v>
      </c>
      <c r="H6" s="29">
        <v>95</v>
      </c>
      <c r="I6" s="29">
        <v>633</v>
      </c>
    </row>
    <row r="7" spans="1:9" s="16" customFormat="1" ht="12.75">
      <c r="A7" s="11" t="s">
        <v>87</v>
      </c>
      <c r="B7" s="35">
        <v>5</v>
      </c>
      <c r="C7" s="35">
        <v>0</v>
      </c>
      <c r="D7" s="35">
        <v>2</v>
      </c>
      <c r="E7" s="25">
        <f t="shared" si="0"/>
        <v>7</v>
      </c>
      <c r="F7" s="29">
        <v>0</v>
      </c>
      <c r="G7" s="35">
        <v>0</v>
      </c>
      <c r="H7" s="35">
        <v>1</v>
      </c>
      <c r="I7" s="29">
        <v>1</v>
      </c>
    </row>
    <row r="8" spans="1:9" s="16" customFormat="1" ht="12.75">
      <c r="A8" s="11" t="s">
        <v>88</v>
      </c>
      <c r="B8" s="29">
        <v>209</v>
      </c>
      <c r="C8" s="29">
        <v>186</v>
      </c>
      <c r="D8" s="29">
        <v>204</v>
      </c>
      <c r="E8" s="25">
        <f t="shared" si="0"/>
        <v>599</v>
      </c>
      <c r="F8" s="29">
        <v>16</v>
      </c>
      <c r="G8" s="29">
        <v>11</v>
      </c>
      <c r="H8" s="29">
        <v>1</v>
      </c>
      <c r="I8" s="29">
        <v>11</v>
      </c>
    </row>
    <row r="9" spans="1:9" s="14" customFormat="1" ht="12.75">
      <c r="A9" s="11" t="s">
        <v>89</v>
      </c>
      <c r="B9" s="29">
        <v>0</v>
      </c>
      <c r="C9" s="29">
        <v>0</v>
      </c>
      <c r="D9" s="29">
        <v>0</v>
      </c>
      <c r="E9" s="25">
        <f>SUM(B9:D9)</f>
        <v>0</v>
      </c>
      <c r="F9" s="29">
        <v>0</v>
      </c>
      <c r="G9" s="29">
        <v>0</v>
      </c>
      <c r="H9" s="29">
        <v>0</v>
      </c>
      <c r="I9" s="29">
        <v>0</v>
      </c>
    </row>
    <row r="10" spans="1:9" s="16" customFormat="1" ht="12.75">
      <c r="A10" s="11" t="s">
        <v>90</v>
      </c>
      <c r="B10" s="29">
        <v>78</v>
      </c>
      <c r="C10" s="29">
        <v>26</v>
      </c>
      <c r="D10" s="29">
        <v>91</v>
      </c>
      <c r="E10" s="25">
        <f t="shared" si="0"/>
        <v>195</v>
      </c>
      <c r="F10" s="29">
        <v>6</v>
      </c>
      <c r="G10" s="29">
        <v>36</v>
      </c>
      <c r="H10" s="29">
        <v>6</v>
      </c>
      <c r="I10" s="29">
        <v>29</v>
      </c>
    </row>
    <row r="11" spans="1:9" s="14" customFormat="1" ht="12.75">
      <c r="A11" s="11" t="s">
        <v>91</v>
      </c>
      <c r="B11" s="29">
        <v>629</v>
      </c>
      <c r="C11" s="29">
        <v>210</v>
      </c>
      <c r="D11" s="29">
        <v>527</v>
      </c>
      <c r="E11" s="25">
        <f t="shared" si="0"/>
        <v>1366</v>
      </c>
      <c r="F11" s="29">
        <v>16</v>
      </c>
      <c r="G11" s="29">
        <v>258</v>
      </c>
      <c r="H11" s="29">
        <v>19</v>
      </c>
      <c r="I11" s="29">
        <v>145</v>
      </c>
    </row>
    <row r="12" spans="1:9" s="16" customFormat="1" ht="12.75">
      <c r="A12" s="11" t="s">
        <v>92</v>
      </c>
      <c r="B12" s="29">
        <v>157</v>
      </c>
      <c r="C12" s="29">
        <v>62</v>
      </c>
      <c r="D12" s="29">
        <v>195</v>
      </c>
      <c r="E12" s="25">
        <f t="shared" si="0"/>
        <v>414</v>
      </c>
      <c r="F12" s="29">
        <v>10</v>
      </c>
      <c r="G12" s="29">
        <v>102</v>
      </c>
      <c r="H12" s="29">
        <v>7</v>
      </c>
      <c r="I12" s="29">
        <v>98</v>
      </c>
    </row>
    <row r="13" spans="1:9" s="16" customFormat="1" ht="12.75">
      <c r="A13" s="11" t="s">
        <v>93</v>
      </c>
      <c r="B13" s="29">
        <v>0</v>
      </c>
      <c r="C13" s="29">
        <v>0</v>
      </c>
      <c r="D13" s="29">
        <v>0</v>
      </c>
      <c r="E13" s="25">
        <f>SUM(B13:D13)</f>
        <v>0</v>
      </c>
      <c r="F13" s="29">
        <v>0</v>
      </c>
      <c r="G13" s="29">
        <v>0</v>
      </c>
      <c r="H13" s="29">
        <v>0</v>
      </c>
      <c r="I13" s="29">
        <v>0</v>
      </c>
    </row>
    <row r="14" spans="1:9" s="16" customFormat="1" ht="12.75">
      <c r="A14" s="11" t="s">
        <v>94</v>
      </c>
      <c r="B14" s="29">
        <v>0</v>
      </c>
      <c r="C14" s="29">
        <v>0</v>
      </c>
      <c r="D14" s="29">
        <v>0</v>
      </c>
      <c r="E14" s="25">
        <f>SUM(B14:D14)</f>
        <v>0</v>
      </c>
      <c r="F14" s="29">
        <v>0</v>
      </c>
      <c r="G14" s="29">
        <v>0</v>
      </c>
      <c r="H14" s="29">
        <v>0</v>
      </c>
      <c r="I14" s="29">
        <v>0</v>
      </c>
    </row>
    <row r="15" spans="1:9" s="14" customFormat="1" ht="12.75">
      <c r="A15" s="11" t="s">
        <v>95</v>
      </c>
      <c r="B15" s="29">
        <v>243</v>
      </c>
      <c r="C15" s="29">
        <v>117</v>
      </c>
      <c r="D15" s="29">
        <v>357</v>
      </c>
      <c r="E15" s="25">
        <f t="shared" si="0"/>
        <v>717</v>
      </c>
      <c r="F15" s="29">
        <v>14</v>
      </c>
      <c r="G15" s="29">
        <v>125</v>
      </c>
      <c r="H15" s="29">
        <v>26</v>
      </c>
      <c r="I15" s="29">
        <v>151</v>
      </c>
    </row>
    <row r="16" spans="1:9" s="16" customFormat="1" ht="12.75">
      <c r="A16" s="11" t="s">
        <v>96</v>
      </c>
      <c r="B16" s="29">
        <v>0</v>
      </c>
      <c r="C16" s="29">
        <v>0</v>
      </c>
      <c r="D16" s="29">
        <v>0</v>
      </c>
      <c r="E16" s="25">
        <f t="shared" si="0"/>
        <v>0</v>
      </c>
      <c r="F16" s="29">
        <v>0</v>
      </c>
      <c r="G16" s="29">
        <v>0</v>
      </c>
      <c r="H16" s="29">
        <v>0</v>
      </c>
      <c r="I16" s="29">
        <v>0</v>
      </c>
    </row>
    <row r="17" spans="1:9" s="14" customFormat="1" ht="12.75">
      <c r="A17" s="11" t="s">
        <v>97</v>
      </c>
      <c r="B17" s="29">
        <v>4</v>
      </c>
      <c r="C17" s="29">
        <v>0</v>
      </c>
      <c r="D17" s="29">
        <v>2</v>
      </c>
      <c r="E17" s="25">
        <f t="shared" si="0"/>
        <v>6</v>
      </c>
      <c r="F17" s="29">
        <v>0</v>
      </c>
      <c r="G17" s="29">
        <v>2</v>
      </c>
      <c r="H17" s="29">
        <v>0</v>
      </c>
      <c r="I17" s="29">
        <v>2</v>
      </c>
    </row>
    <row r="18" spans="1:9" s="16" customFormat="1" ht="12.75">
      <c r="A18" s="11" t="s">
        <v>98</v>
      </c>
      <c r="B18" s="29">
        <v>74</v>
      </c>
      <c r="C18" s="29">
        <v>31</v>
      </c>
      <c r="D18" s="29">
        <v>102</v>
      </c>
      <c r="E18" s="25">
        <f t="shared" si="0"/>
        <v>207</v>
      </c>
      <c r="F18" s="29">
        <v>4</v>
      </c>
      <c r="G18" s="29">
        <v>42</v>
      </c>
      <c r="H18" s="29">
        <v>2</v>
      </c>
      <c r="I18" s="29">
        <v>36</v>
      </c>
    </row>
    <row r="19" spans="1:9" s="16" customFormat="1" ht="12.75">
      <c r="A19" s="11" t="s">
        <v>99</v>
      </c>
      <c r="B19" s="29">
        <v>127</v>
      </c>
      <c r="C19" s="29">
        <v>27</v>
      </c>
      <c r="D19" s="29">
        <v>115</v>
      </c>
      <c r="E19" s="25">
        <f t="shared" si="0"/>
        <v>269</v>
      </c>
      <c r="F19" s="29">
        <v>5</v>
      </c>
      <c r="G19" s="29">
        <v>59</v>
      </c>
      <c r="H19" s="29">
        <v>5</v>
      </c>
      <c r="I19" s="29">
        <v>52</v>
      </c>
    </row>
    <row r="20" spans="1:9" s="16" customFormat="1" ht="12.75">
      <c r="A20" s="11" t="s">
        <v>100</v>
      </c>
      <c r="B20" s="29">
        <v>0</v>
      </c>
      <c r="C20" s="29">
        <v>0</v>
      </c>
      <c r="D20" s="29">
        <v>0</v>
      </c>
      <c r="E20" s="25">
        <f t="shared" si="0"/>
        <v>0</v>
      </c>
      <c r="F20" s="29">
        <v>0</v>
      </c>
      <c r="G20" s="29">
        <v>0</v>
      </c>
      <c r="H20" s="29">
        <v>0</v>
      </c>
      <c r="I20" s="29">
        <v>0</v>
      </c>
    </row>
    <row r="21" spans="1:9" s="14" customFormat="1" ht="12.75">
      <c r="A21" s="11" t="s">
        <v>101</v>
      </c>
      <c r="B21" s="29">
        <v>526</v>
      </c>
      <c r="C21" s="29">
        <v>645</v>
      </c>
      <c r="D21" s="29">
        <v>649</v>
      </c>
      <c r="E21" s="25">
        <f t="shared" si="0"/>
        <v>1820</v>
      </c>
      <c r="F21" s="29">
        <v>47</v>
      </c>
      <c r="G21" s="29">
        <v>279</v>
      </c>
      <c r="H21" s="29">
        <v>53</v>
      </c>
      <c r="I21" s="29">
        <v>277</v>
      </c>
    </row>
    <row r="22" spans="1:9" s="16" customFormat="1" ht="12.75">
      <c r="A22" s="11" t="s">
        <v>102</v>
      </c>
      <c r="B22" s="29">
        <v>0</v>
      </c>
      <c r="C22" s="29">
        <v>0</v>
      </c>
      <c r="D22" s="29">
        <v>0</v>
      </c>
      <c r="E22" s="25">
        <f t="shared" si="0"/>
        <v>0</v>
      </c>
      <c r="F22" s="29">
        <v>0</v>
      </c>
      <c r="G22" s="29">
        <v>0</v>
      </c>
      <c r="H22" s="29">
        <v>0</v>
      </c>
      <c r="I22" s="29">
        <v>0</v>
      </c>
    </row>
    <row r="23" spans="1:9" s="16" customFormat="1" ht="12.75">
      <c r="A23" s="11" t="s">
        <v>103</v>
      </c>
      <c r="B23" s="29">
        <v>0</v>
      </c>
      <c r="C23" s="29">
        <v>0</v>
      </c>
      <c r="D23" s="29">
        <v>0</v>
      </c>
      <c r="E23" s="25">
        <f t="shared" si="0"/>
        <v>0</v>
      </c>
      <c r="F23" s="29">
        <v>0</v>
      </c>
      <c r="G23" s="29">
        <v>0</v>
      </c>
      <c r="H23" s="29">
        <v>0</v>
      </c>
      <c r="I23" s="29">
        <v>0</v>
      </c>
    </row>
    <row r="24" spans="1:9" s="16" customFormat="1" ht="12.75">
      <c r="A24" s="11" t="s">
        <v>356</v>
      </c>
      <c r="B24" s="29">
        <v>262</v>
      </c>
      <c r="C24" s="29">
        <v>87</v>
      </c>
      <c r="D24" s="29">
        <v>413</v>
      </c>
      <c r="E24" s="25">
        <f t="shared" si="0"/>
        <v>762</v>
      </c>
      <c r="F24" s="29">
        <v>34</v>
      </c>
      <c r="G24" s="29">
        <v>195</v>
      </c>
      <c r="H24" s="29">
        <v>19</v>
      </c>
      <c r="I24" s="29">
        <v>167</v>
      </c>
    </row>
    <row r="25" spans="1:9" s="16" customFormat="1" ht="12.75">
      <c r="A25" s="11" t="s">
        <v>104</v>
      </c>
      <c r="B25" s="29">
        <v>0</v>
      </c>
      <c r="C25" s="29">
        <v>0</v>
      </c>
      <c r="D25" s="29">
        <v>0</v>
      </c>
      <c r="E25" s="25">
        <f t="shared" si="0"/>
        <v>0</v>
      </c>
      <c r="F25" s="29">
        <v>0</v>
      </c>
      <c r="G25" s="29">
        <v>0</v>
      </c>
      <c r="H25" s="29">
        <v>0</v>
      </c>
      <c r="I25" s="29">
        <v>0</v>
      </c>
    </row>
    <row r="26" spans="1:9" s="14" customFormat="1" ht="12.75">
      <c r="A26" s="11" t="s">
        <v>105</v>
      </c>
      <c r="B26" s="29">
        <v>762</v>
      </c>
      <c r="C26" s="29">
        <v>503</v>
      </c>
      <c r="D26" s="29">
        <v>638</v>
      </c>
      <c r="E26" s="25">
        <f t="shared" si="0"/>
        <v>1903</v>
      </c>
      <c r="F26" s="29">
        <v>70</v>
      </c>
      <c r="G26" s="29">
        <v>274</v>
      </c>
      <c r="H26" s="29">
        <v>62</v>
      </c>
      <c r="I26" s="29">
        <v>272</v>
      </c>
    </row>
    <row r="27" spans="1:9" s="16" customFormat="1" ht="12.75">
      <c r="A27" s="11" t="s">
        <v>106</v>
      </c>
      <c r="B27" s="29">
        <v>0</v>
      </c>
      <c r="C27" s="29">
        <v>0</v>
      </c>
      <c r="D27" s="29">
        <v>0</v>
      </c>
      <c r="E27" s="25">
        <v>0</v>
      </c>
      <c r="F27" s="29">
        <v>0</v>
      </c>
      <c r="G27" s="29">
        <v>0</v>
      </c>
      <c r="H27" s="29">
        <v>0</v>
      </c>
      <c r="I27" s="29">
        <v>0</v>
      </c>
    </row>
    <row r="28" spans="1:9" s="16" customFormat="1" ht="12.75">
      <c r="A28" s="11" t="s">
        <v>107</v>
      </c>
      <c r="B28" s="29">
        <v>0</v>
      </c>
      <c r="C28" s="29">
        <v>0</v>
      </c>
      <c r="D28" s="29">
        <v>0</v>
      </c>
      <c r="E28" s="25">
        <f>SUM(B28:D28)</f>
        <v>0</v>
      </c>
      <c r="F28" s="29">
        <v>0</v>
      </c>
      <c r="G28" s="29">
        <v>0</v>
      </c>
      <c r="H28" s="29">
        <v>0</v>
      </c>
      <c r="I28" s="29">
        <v>0</v>
      </c>
    </row>
    <row r="29" spans="1:9" ht="12.75">
      <c r="A29" s="11" t="s">
        <v>108</v>
      </c>
      <c r="B29" s="29">
        <v>321</v>
      </c>
      <c r="C29" s="29">
        <v>245</v>
      </c>
      <c r="D29" s="29">
        <v>296</v>
      </c>
      <c r="E29" s="25">
        <f t="shared" si="0"/>
        <v>862</v>
      </c>
      <c r="F29" s="29">
        <v>26</v>
      </c>
      <c r="G29" s="29">
        <v>140</v>
      </c>
      <c r="H29" s="29">
        <v>10</v>
      </c>
      <c r="I29" s="29">
        <v>150</v>
      </c>
    </row>
    <row r="30" spans="1:10" s="14" customFormat="1" ht="12.75">
      <c r="A30" s="11" t="s">
        <v>334</v>
      </c>
      <c r="B30" s="29">
        <v>13</v>
      </c>
      <c r="C30" s="29">
        <v>2</v>
      </c>
      <c r="D30" s="29">
        <v>1</v>
      </c>
      <c r="E30" s="25">
        <f t="shared" si="0"/>
        <v>16</v>
      </c>
      <c r="F30" s="29">
        <v>16</v>
      </c>
      <c r="G30" s="29">
        <v>0</v>
      </c>
      <c r="H30" s="29">
        <v>0</v>
      </c>
      <c r="I30" s="29">
        <v>0</v>
      </c>
      <c r="J30" s="14" t="s">
        <v>51</v>
      </c>
    </row>
    <row r="31" spans="1:9" ht="12.75">
      <c r="A31" s="11" t="s">
        <v>109</v>
      </c>
      <c r="B31" s="29">
        <v>443</v>
      </c>
      <c r="C31" s="29">
        <v>271</v>
      </c>
      <c r="D31" s="29">
        <v>449</v>
      </c>
      <c r="E31" s="25">
        <f t="shared" si="0"/>
        <v>1163</v>
      </c>
      <c r="F31" s="29">
        <v>40</v>
      </c>
      <c r="G31" s="29">
        <v>209</v>
      </c>
      <c r="H31" s="29">
        <v>21</v>
      </c>
      <c r="I31" s="29">
        <v>186</v>
      </c>
    </row>
    <row r="32" spans="1:9" ht="12.75">
      <c r="A32" s="11" t="s">
        <v>110</v>
      </c>
      <c r="B32" s="29">
        <v>0</v>
      </c>
      <c r="C32" s="29">
        <v>0</v>
      </c>
      <c r="D32" s="29">
        <v>0</v>
      </c>
      <c r="E32" s="25">
        <v>0</v>
      </c>
      <c r="F32" s="29">
        <v>0</v>
      </c>
      <c r="G32" s="29">
        <v>0</v>
      </c>
      <c r="H32" s="29">
        <v>0</v>
      </c>
      <c r="I32" s="29">
        <v>0</v>
      </c>
    </row>
    <row r="33" spans="1:9" ht="12.75">
      <c r="A33" s="11" t="s">
        <v>111</v>
      </c>
      <c r="B33" s="29">
        <v>0</v>
      </c>
      <c r="C33" s="29">
        <v>0</v>
      </c>
      <c r="D33" s="29">
        <v>0</v>
      </c>
      <c r="E33" s="25">
        <f t="shared" si="0"/>
        <v>0</v>
      </c>
      <c r="F33" s="29">
        <v>0</v>
      </c>
      <c r="G33" s="29">
        <v>0</v>
      </c>
      <c r="H33" s="29">
        <v>0</v>
      </c>
      <c r="I33" s="29">
        <v>0</v>
      </c>
    </row>
    <row r="34" spans="1:9" ht="12.75">
      <c r="A34" s="11" t="s">
        <v>112</v>
      </c>
      <c r="B34" s="29">
        <v>418</v>
      </c>
      <c r="C34" s="29">
        <v>87</v>
      </c>
      <c r="D34" s="29">
        <v>173</v>
      </c>
      <c r="E34" s="25">
        <f t="shared" si="0"/>
        <v>678</v>
      </c>
      <c r="F34" s="29">
        <v>23</v>
      </c>
      <c r="G34" s="29">
        <v>109</v>
      </c>
      <c r="H34" s="29">
        <v>7</v>
      </c>
      <c r="I34" s="29">
        <v>21</v>
      </c>
    </row>
    <row r="35" spans="1:9" s="16" customFormat="1" ht="12.75">
      <c r="A35" s="11" t="s">
        <v>113</v>
      </c>
      <c r="B35" s="29">
        <v>54</v>
      </c>
      <c r="C35" s="29">
        <v>119</v>
      </c>
      <c r="D35" s="29">
        <v>116</v>
      </c>
      <c r="E35" s="25">
        <f t="shared" si="0"/>
        <v>289</v>
      </c>
      <c r="F35" s="29">
        <v>10</v>
      </c>
      <c r="G35" s="29">
        <v>47</v>
      </c>
      <c r="H35" s="29">
        <v>26</v>
      </c>
      <c r="I35" s="29">
        <v>69</v>
      </c>
    </row>
    <row r="36" spans="1:9" s="16" customFormat="1" ht="12.75">
      <c r="A36" s="11" t="s">
        <v>114</v>
      </c>
      <c r="B36" s="29">
        <v>0</v>
      </c>
      <c r="C36" s="29">
        <v>0</v>
      </c>
      <c r="D36" s="29">
        <v>0</v>
      </c>
      <c r="E36" s="25">
        <f t="shared" si="0"/>
        <v>0</v>
      </c>
      <c r="F36" s="29">
        <v>0</v>
      </c>
      <c r="G36" s="29">
        <v>0</v>
      </c>
      <c r="H36" s="29">
        <v>0</v>
      </c>
      <c r="I36" s="29">
        <v>0</v>
      </c>
    </row>
    <row r="37" spans="1:9" s="16" customFormat="1" ht="12.75">
      <c r="A37" s="11" t="s">
        <v>115</v>
      </c>
      <c r="B37" s="29">
        <v>0</v>
      </c>
      <c r="C37" s="29">
        <v>0</v>
      </c>
      <c r="D37" s="29">
        <v>0</v>
      </c>
      <c r="E37" s="25">
        <f t="shared" si="0"/>
        <v>0</v>
      </c>
      <c r="F37" s="29">
        <v>0</v>
      </c>
      <c r="G37" s="29">
        <v>0</v>
      </c>
      <c r="H37" s="29">
        <v>0</v>
      </c>
      <c r="I37" s="29">
        <v>0</v>
      </c>
    </row>
    <row r="38" spans="1:9" s="16" customFormat="1" ht="12.75">
      <c r="A38" s="11" t="s">
        <v>116</v>
      </c>
      <c r="B38" s="29">
        <v>92</v>
      </c>
      <c r="C38" s="29">
        <v>78</v>
      </c>
      <c r="D38" s="29">
        <v>132</v>
      </c>
      <c r="E38" s="25">
        <f t="shared" si="0"/>
        <v>302</v>
      </c>
      <c r="F38" s="29">
        <v>12</v>
      </c>
      <c r="G38" s="29">
        <v>75</v>
      </c>
      <c r="H38" s="29">
        <v>10</v>
      </c>
      <c r="I38" s="29">
        <v>79</v>
      </c>
    </row>
    <row r="39" spans="1:9" s="14" customFormat="1" ht="12.75">
      <c r="A39" s="11" t="s">
        <v>117</v>
      </c>
      <c r="B39" s="29">
        <v>124</v>
      </c>
      <c r="C39" s="29">
        <v>66</v>
      </c>
      <c r="D39" s="29">
        <v>168</v>
      </c>
      <c r="E39" s="25">
        <f t="shared" si="0"/>
        <v>358</v>
      </c>
      <c r="F39" s="29">
        <v>14</v>
      </c>
      <c r="G39" s="29">
        <v>77</v>
      </c>
      <c r="H39" s="29">
        <v>7</v>
      </c>
      <c r="I39" s="29">
        <v>58</v>
      </c>
    </row>
    <row r="40" spans="1:9" s="14" customFormat="1" ht="12.75">
      <c r="A40" s="11" t="s">
        <v>118</v>
      </c>
      <c r="B40" s="29">
        <v>237</v>
      </c>
      <c r="C40" s="29">
        <v>72</v>
      </c>
      <c r="D40" s="29">
        <v>194</v>
      </c>
      <c r="E40" s="25">
        <f t="shared" si="0"/>
        <v>503</v>
      </c>
      <c r="F40" s="29">
        <v>23</v>
      </c>
      <c r="G40" s="29">
        <v>70</v>
      </c>
      <c r="H40" s="29">
        <v>2</v>
      </c>
      <c r="I40" s="29">
        <v>58</v>
      </c>
    </row>
    <row r="41" spans="1:9" s="16" customFormat="1" ht="12.75">
      <c r="A41" s="11" t="s">
        <v>119</v>
      </c>
      <c r="B41" s="29">
        <v>149</v>
      </c>
      <c r="C41" s="29">
        <v>93</v>
      </c>
      <c r="D41" s="29">
        <v>134</v>
      </c>
      <c r="E41" s="25">
        <f t="shared" si="0"/>
        <v>376</v>
      </c>
      <c r="F41" s="29">
        <v>16</v>
      </c>
      <c r="G41" s="29">
        <v>57</v>
      </c>
      <c r="H41" s="29">
        <v>19</v>
      </c>
      <c r="I41" s="29">
        <v>52</v>
      </c>
    </row>
    <row r="42" spans="1:9" s="14" customFormat="1" ht="12.75">
      <c r="A42" s="11" t="s">
        <v>120</v>
      </c>
      <c r="B42" s="29">
        <v>0</v>
      </c>
      <c r="C42" s="29">
        <v>0</v>
      </c>
      <c r="D42" s="29">
        <v>2</v>
      </c>
      <c r="E42" s="25">
        <f t="shared" si="0"/>
        <v>2</v>
      </c>
      <c r="F42" s="29">
        <v>0</v>
      </c>
      <c r="G42" s="29">
        <v>0</v>
      </c>
      <c r="H42" s="29">
        <v>0</v>
      </c>
      <c r="I42" s="29">
        <v>0</v>
      </c>
    </row>
    <row r="43" spans="1:9" s="16" customFormat="1" ht="12.75">
      <c r="A43" s="11" t="s">
        <v>121</v>
      </c>
      <c r="B43" s="29">
        <v>0</v>
      </c>
      <c r="C43" s="29">
        <v>0</v>
      </c>
      <c r="D43" s="29">
        <v>0</v>
      </c>
      <c r="E43" s="25">
        <f t="shared" si="0"/>
        <v>0</v>
      </c>
      <c r="F43" s="29">
        <v>0</v>
      </c>
      <c r="G43" s="29">
        <v>0</v>
      </c>
      <c r="H43" s="29">
        <v>0</v>
      </c>
      <c r="I43" s="29">
        <v>0</v>
      </c>
    </row>
    <row r="44" spans="1:9" s="14" customFormat="1" ht="12.75">
      <c r="A44" s="23" t="s">
        <v>122</v>
      </c>
      <c r="B44" s="29">
        <v>11</v>
      </c>
      <c r="C44" s="29">
        <v>1</v>
      </c>
      <c r="D44" s="29">
        <v>12</v>
      </c>
      <c r="E44" s="25">
        <f t="shared" si="0"/>
        <v>24</v>
      </c>
      <c r="F44" s="29">
        <v>2</v>
      </c>
      <c r="G44" s="29">
        <v>8</v>
      </c>
      <c r="H44" s="29">
        <v>1</v>
      </c>
      <c r="I44" s="29">
        <v>9</v>
      </c>
    </row>
    <row r="45" spans="1:9" ht="12.75">
      <c r="A45" s="11" t="s">
        <v>123</v>
      </c>
      <c r="B45" s="29">
        <v>515</v>
      </c>
      <c r="C45" s="29">
        <v>399</v>
      </c>
      <c r="D45" s="29">
        <v>582</v>
      </c>
      <c r="E45" s="25">
        <f t="shared" si="0"/>
        <v>1496</v>
      </c>
      <c r="F45" s="29">
        <v>42</v>
      </c>
      <c r="G45" s="29">
        <v>254</v>
      </c>
      <c r="H45" s="29">
        <v>39</v>
      </c>
      <c r="I45" s="29">
        <v>245</v>
      </c>
    </row>
    <row r="46" spans="1:9" s="19" customFormat="1" ht="12.75">
      <c r="A46" s="34" t="s">
        <v>9</v>
      </c>
      <c r="B46" s="33">
        <f aca="true" t="shared" si="1" ref="B46:I46">SUM(B3:B45)</f>
        <v>6725</v>
      </c>
      <c r="C46" s="33">
        <f t="shared" si="1"/>
        <v>4901</v>
      </c>
      <c r="D46" s="33">
        <f t="shared" si="1"/>
        <v>7182</v>
      </c>
      <c r="E46" s="33">
        <f t="shared" si="1"/>
        <v>18808</v>
      </c>
      <c r="F46" s="33">
        <f t="shared" si="1"/>
        <v>548</v>
      </c>
      <c r="G46" s="33">
        <f t="shared" si="1"/>
        <v>3079</v>
      </c>
      <c r="H46" s="33">
        <f t="shared" si="1"/>
        <v>438</v>
      </c>
      <c r="I46" s="33">
        <f t="shared" si="1"/>
        <v>2801</v>
      </c>
    </row>
    <row r="47" spans="1:9" s="8" customFormat="1" ht="12.75">
      <c r="A47" s="2"/>
      <c r="B47" s="6"/>
      <c r="C47" s="6"/>
      <c r="D47" s="6"/>
      <c r="E47" s="2"/>
      <c r="F47" s="6"/>
      <c r="G47" s="7"/>
      <c r="H47" s="7"/>
      <c r="I47" s="7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 t="s">
        <v>18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2" t="s">
        <v>19</v>
      </c>
      <c r="B50" s="4"/>
      <c r="C50" s="2"/>
      <c r="D50" s="2"/>
      <c r="E50" s="2"/>
      <c r="F50" s="2"/>
      <c r="G50" s="2"/>
      <c r="H50" s="2"/>
      <c r="I50" s="2"/>
    </row>
    <row r="51" spans="1:9" ht="12.75">
      <c r="A51" s="2" t="s">
        <v>20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1" t="s">
        <v>17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2" t="s">
        <v>16</v>
      </c>
      <c r="B53" s="2"/>
      <c r="C53" s="2"/>
      <c r="D53" s="2"/>
      <c r="E53" s="2"/>
      <c r="F53" s="2"/>
      <c r="G53" s="2"/>
      <c r="H53" s="2"/>
      <c r="I53" s="2"/>
    </row>
  </sheetData>
  <sheetProtection/>
  <mergeCells count="1">
    <mergeCell ref="A1:I1"/>
  </mergeCells>
  <printOptions/>
  <pageMargins left="0.25" right="0.25" top="0.7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J41" sqref="J41"/>
    </sheetView>
  </sheetViews>
  <sheetFormatPr defaultColWidth="9.140625" defaultRowHeight="12.75"/>
  <cols>
    <col min="1" max="1" width="20.421875" style="3" customWidth="1"/>
    <col min="2" max="2" width="10.7109375" style="3" bestFit="1" customWidth="1"/>
    <col min="3" max="4" width="10.8515625" style="3" bestFit="1" customWidth="1"/>
    <col min="5" max="5" width="9.140625" style="3" customWidth="1"/>
    <col min="6" max="6" width="7.57421875" style="3" customWidth="1"/>
    <col min="7" max="7" width="6.8515625" style="3" customWidth="1"/>
    <col min="8" max="8" width="7.7109375" style="3" customWidth="1"/>
    <col min="9" max="16384" width="9.140625" style="3" customWidth="1"/>
  </cols>
  <sheetData>
    <row r="1" spans="1:9" ht="27" customHeight="1">
      <c r="A1" s="49" t="s">
        <v>347</v>
      </c>
      <c r="B1" s="50"/>
      <c r="C1" s="50"/>
      <c r="D1" s="50"/>
      <c r="E1" s="50"/>
      <c r="F1" s="46"/>
      <c r="G1" s="46"/>
      <c r="H1" s="46"/>
      <c r="I1" s="47"/>
    </row>
    <row r="2" spans="1:9" ht="21" customHeight="1">
      <c r="A2" s="27" t="s">
        <v>348</v>
      </c>
      <c r="B2" s="20" t="s">
        <v>10</v>
      </c>
      <c r="C2" s="20" t="s">
        <v>11</v>
      </c>
      <c r="D2" s="20" t="s">
        <v>12</v>
      </c>
      <c r="E2" s="20" t="s">
        <v>13</v>
      </c>
      <c r="F2" s="1">
        <v>1</v>
      </c>
      <c r="G2" s="1" t="s">
        <v>14</v>
      </c>
      <c r="H2" s="1" t="s">
        <v>15</v>
      </c>
      <c r="I2" s="1">
        <v>3</v>
      </c>
    </row>
    <row r="3" spans="1:9" s="14" customFormat="1" ht="12.75">
      <c r="A3" s="17" t="s">
        <v>124</v>
      </c>
      <c r="B3" s="29">
        <v>534</v>
      </c>
      <c r="C3" s="29">
        <v>241</v>
      </c>
      <c r="D3" s="29">
        <v>425</v>
      </c>
      <c r="E3" s="25">
        <f aca="true" t="shared" si="0" ref="E3:E17">SUM(B3:D3)</f>
        <v>1200</v>
      </c>
      <c r="F3" s="29">
        <v>36</v>
      </c>
      <c r="G3" s="29">
        <v>276</v>
      </c>
      <c r="H3" s="29">
        <v>28</v>
      </c>
      <c r="I3" s="29">
        <v>183</v>
      </c>
    </row>
    <row r="4" spans="1:9" ht="12.75">
      <c r="A4" s="17" t="s">
        <v>125</v>
      </c>
      <c r="B4" s="29">
        <v>422</v>
      </c>
      <c r="C4" s="29">
        <v>331</v>
      </c>
      <c r="D4" s="29">
        <v>598</v>
      </c>
      <c r="E4" s="25">
        <f t="shared" si="0"/>
        <v>1351</v>
      </c>
      <c r="F4" s="29">
        <v>51</v>
      </c>
      <c r="G4" s="29">
        <v>228</v>
      </c>
      <c r="H4" s="29">
        <v>42</v>
      </c>
      <c r="I4" s="29">
        <v>234</v>
      </c>
    </row>
    <row r="5" spans="1:9" ht="12.75">
      <c r="A5" s="17" t="s">
        <v>126</v>
      </c>
      <c r="B5" s="29">
        <v>289</v>
      </c>
      <c r="C5" s="29">
        <v>131</v>
      </c>
      <c r="D5" s="29">
        <v>289</v>
      </c>
      <c r="E5" s="25">
        <f t="shared" si="0"/>
        <v>709</v>
      </c>
      <c r="F5" s="29">
        <v>23</v>
      </c>
      <c r="G5" s="29">
        <v>122</v>
      </c>
      <c r="H5" s="29">
        <v>9</v>
      </c>
      <c r="I5" s="29">
        <v>113</v>
      </c>
    </row>
    <row r="6" spans="1:9" ht="12.75">
      <c r="A6" s="17" t="s">
        <v>127</v>
      </c>
      <c r="B6" s="29">
        <v>112</v>
      </c>
      <c r="C6" s="29">
        <v>43</v>
      </c>
      <c r="D6" s="29">
        <v>81</v>
      </c>
      <c r="E6" s="25">
        <f t="shared" si="0"/>
        <v>236</v>
      </c>
      <c r="F6" s="29">
        <v>7</v>
      </c>
      <c r="G6" s="29">
        <v>34</v>
      </c>
      <c r="H6" s="29">
        <v>12</v>
      </c>
      <c r="I6" s="29">
        <v>38</v>
      </c>
    </row>
    <row r="7" spans="1:9" s="14" customFormat="1" ht="12.75">
      <c r="A7" s="17" t="s">
        <v>128</v>
      </c>
      <c r="B7" s="29">
        <v>534</v>
      </c>
      <c r="C7" s="29">
        <v>728</v>
      </c>
      <c r="D7" s="29">
        <v>717</v>
      </c>
      <c r="E7" s="25">
        <f t="shared" si="0"/>
        <v>1979</v>
      </c>
      <c r="F7" s="29">
        <v>33</v>
      </c>
      <c r="G7" s="29">
        <v>264</v>
      </c>
      <c r="H7" s="29">
        <v>50</v>
      </c>
      <c r="I7" s="29">
        <v>262</v>
      </c>
    </row>
    <row r="8" spans="1:9" ht="12.75">
      <c r="A8" s="17" t="s">
        <v>129</v>
      </c>
      <c r="B8" s="29">
        <v>460</v>
      </c>
      <c r="C8" s="29">
        <v>203</v>
      </c>
      <c r="D8" s="29">
        <v>341</v>
      </c>
      <c r="E8" s="25">
        <f t="shared" si="0"/>
        <v>1004</v>
      </c>
      <c r="F8" s="29">
        <v>32</v>
      </c>
      <c r="G8" s="29">
        <v>199</v>
      </c>
      <c r="H8" s="29">
        <v>26</v>
      </c>
      <c r="I8" s="29">
        <v>144</v>
      </c>
    </row>
    <row r="9" spans="1:9" s="14" customFormat="1" ht="12.75">
      <c r="A9" s="17" t="s">
        <v>130</v>
      </c>
      <c r="B9" s="29">
        <v>741</v>
      </c>
      <c r="C9" s="29">
        <v>470</v>
      </c>
      <c r="D9" s="29">
        <v>942</v>
      </c>
      <c r="E9" s="25">
        <f t="shared" si="0"/>
        <v>2153</v>
      </c>
      <c r="F9" s="29">
        <v>86</v>
      </c>
      <c r="G9" s="29">
        <v>395</v>
      </c>
      <c r="H9" s="29">
        <v>64</v>
      </c>
      <c r="I9" s="29">
        <v>524</v>
      </c>
    </row>
    <row r="10" spans="1:9" s="14" customFormat="1" ht="12.75">
      <c r="A10" s="17" t="s">
        <v>131</v>
      </c>
      <c r="B10" s="29">
        <v>970</v>
      </c>
      <c r="C10" s="29">
        <v>791</v>
      </c>
      <c r="D10" s="29">
        <v>745</v>
      </c>
      <c r="E10" s="25">
        <f t="shared" si="0"/>
        <v>2506</v>
      </c>
      <c r="F10" s="29">
        <v>71</v>
      </c>
      <c r="G10" s="29">
        <v>338</v>
      </c>
      <c r="H10" s="29">
        <v>48</v>
      </c>
      <c r="I10" s="29">
        <v>230</v>
      </c>
    </row>
    <row r="11" spans="1:9" s="14" customFormat="1" ht="12.75">
      <c r="A11" s="17" t="s">
        <v>132</v>
      </c>
      <c r="B11" s="29">
        <v>657</v>
      </c>
      <c r="C11" s="29">
        <v>680</v>
      </c>
      <c r="D11" s="29">
        <v>1003</v>
      </c>
      <c r="E11" s="25">
        <f t="shared" si="0"/>
        <v>2340</v>
      </c>
      <c r="F11" s="29">
        <v>55</v>
      </c>
      <c r="G11" s="29">
        <v>370</v>
      </c>
      <c r="H11" s="29">
        <v>52</v>
      </c>
      <c r="I11" s="29">
        <v>310</v>
      </c>
    </row>
    <row r="12" spans="1:9" s="14" customFormat="1" ht="12.75">
      <c r="A12" s="17" t="s">
        <v>133</v>
      </c>
      <c r="B12" s="29">
        <v>106</v>
      </c>
      <c r="C12" s="29">
        <v>65</v>
      </c>
      <c r="D12" s="29">
        <v>101</v>
      </c>
      <c r="E12" s="25">
        <f t="shared" si="0"/>
        <v>272</v>
      </c>
      <c r="F12" s="29">
        <v>6</v>
      </c>
      <c r="G12" s="29">
        <v>50</v>
      </c>
      <c r="H12" s="29">
        <v>9</v>
      </c>
      <c r="I12" s="29">
        <v>38</v>
      </c>
    </row>
    <row r="13" spans="1:9" s="14" customFormat="1" ht="12.75">
      <c r="A13" s="17" t="s">
        <v>134</v>
      </c>
      <c r="B13" s="29">
        <v>37</v>
      </c>
      <c r="C13" s="29">
        <v>90</v>
      </c>
      <c r="D13" s="29">
        <v>131</v>
      </c>
      <c r="E13" s="25">
        <f t="shared" si="0"/>
        <v>258</v>
      </c>
      <c r="F13" s="29">
        <v>3</v>
      </c>
      <c r="G13" s="29">
        <v>51</v>
      </c>
      <c r="H13" s="29">
        <v>19</v>
      </c>
      <c r="I13" s="29">
        <v>59</v>
      </c>
    </row>
    <row r="14" spans="1:9" ht="12.75">
      <c r="A14" s="17" t="s">
        <v>135</v>
      </c>
      <c r="B14" s="29">
        <v>13</v>
      </c>
      <c r="C14" s="29">
        <v>9</v>
      </c>
      <c r="D14" s="29">
        <v>57</v>
      </c>
      <c r="E14" s="25">
        <f t="shared" si="0"/>
        <v>79</v>
      </c>
      <c r="F14" s="29">
        <v>0</v>
      </c>
      <c r="G14" s="29">
        <v>22</v>
      </c>
      <c r="H14" s="29">
        <v>6</v>
      </c>
      <c r="I14" s="29">
        <v>28</v>
      </c>
    </row>
    <row r="15" spans="1:9" s="14" customFormat="1" ht="12.75">
      <c r="A15" s="17" t="s">
        <v>136</v>
      </c>
      <c r="B15" s="29">
        <v>842</v>
      </c>
      <c r="C15" s="29">
        <v>1202</v>
      </c>
      <c r="D15" s="29">
        <v>997</v>
      </c>
      <c r="E15" s="25">
        <f t="shared" si="0"/>
        <v>3041</v>
      </c>
      <c r="F15" s="29">
        <v>73</v>
      </c>
      <c r="G15" s="29">
        <v>422</v>
      </c>
      <c r="H15" s="29">
        <v>72</v>
      </c>
      <c r="I15" s="29">
        <v>372</v>
      </c>
    </row>
    <row r="16" spans="1:9" s="14" customFormat="1" ht="12.75">
      <c r="A16" s="17" t="s">
        <v>137</v>
      </c>
      <c r="B16" s="29">
        <v>222</v>
      </c>
      <c r="C16" s="29">
        <v>330</v>
      </c>
      <c r="D16" s="29">
        <v>392</v>
      </c>
      <c r="E16" s="25">
        <f t="shared" si="0"/>
        <v>944</v>
      </c>
      <c r="F16" s="29">
        <v>27</v>
      </c>
      <c r="G16" s="29">
        <v>221</v>
      </c>
      <c r="H16" s="29">
        <v>49</v>
      </c>
      <c r="I16" s="29">
        <v>217</v>
      </c>
    </row>
    <row r="17" spans="1:9" ht="12.75">
      <c r="A17" s="17" t="s">
        <v>138</v>
      </c>
      <c r="B17" s="29">
        <v>296</v>
      </c>
      <c r="C17" s="29">
        <v>180</v>
      </c>
      <c r="D17" s="29">
        <v>408</v>
      </c>
      <c r="E17" s="25">
        <f t="shared" si="0"/>
        <v>884</v>
      </c>
      <c r="F17" s="29">
        <v>31</v>
      </c>
      <c r="G17" s="29">
        <v>164</v>
      </c>
      <c r="H17" s="29">
        <v>7</v>
      </c>
      <c r="I17" s="29">
        <v>156</v>
      </c>
    </row>
    <row r="18" spans="1:9" ht="12.75">
      <c r="A18" s="17" t="s">
        <v>139</v>
      </c>
      <c r="B18" s="29">
        <v>156</v>
      </c>
      <c r="C18" s="29">
        <v>62</v>
      </c>
      <c r="D18" s="29">
        <v>216</v>
      </c>
      <c r="E18" s="25">
        <f aca="true" t="shared" si="1" ref="E18:E43">SUM(B18:D18)</f>
        <v>434</v>
      </c>
      <c r="F18" s="29">
        <v>9</v>
      </c>
      <c r="G18" s="29">
        <v>110</v>
      </c>
      <c r="H18" s="29">
        <v>19</v>
      </c>
      <c r="I18" s="29">
        <v>113</v>
      </c>
    </row>
    <row r="19" spans="1:9" s="14" customFormat="1" ht="12.75">
      <c r="A19" s="17" t="s">
        <v>140</v>
      </c>
      <c r="B19" s="29">
        <v>1042</v>
      </c>
      <c r="C19" s="29">
        <v>4038</v>
      </c>
      <c r="D19" s="29">
        <v>2870</v>
      </c>
      <c r="E19" s="25">
        <f t="shared" si="1"/>
        <v>7950</v>
      </c>
      <c r="F19" s="29">
        <v>518</v>
      </c>
      <c r="G19" s="29">
        <v>1379</v>
      </c>
      <c r="H19" s="29">
        <v>251</v>
      </c>
      <c r="I19" s="29">
        <v>1434</v>
      </c>
    </row>
    <row r="20" spans="1:9" s="14" customFormat="1" ht="12.75">
      <c r="A20" s="17" t="s">
        <v>141</v>
      </c>
      <c r="B20" s="29">
        <v>1614</v>
      </c>
      <c r="C20" s="29">
        <v>729</v>
      </c>
      <c r="D20" s="29">
        <v>1252</v>
      </c>
      <c r="E20" s="25">
        <f t="shared" si="1"/>
        <v>3595</v>
      </c>
      <c r="F20" s="29">
        <v>1120</v>
      </c>
      <c r="G20" s="29">
        <v>323</v>
      </c>
      <c r="H20" s="29">
        <v>53</v>
      </c>
      <c r="I20" s="29">
        <v>315</v>
      </c>
    </row>
    <row r="21" spans="1:9" s="14" customFormat="1" ht="12.75">
      <c r="A21" s="17" t="s">
        <v>142</v>
      </c>
      <c r="B21" s="29">
        <v>206</v>
      </c>
      <c r="C21" s="29">
        <v>91</v>
      </c>
      <c r="D21" s="29">
        <v>286</v>
      </c>
      <c r="E21" s="25">
        <f t="shared" si="1"/>
        <v>583</v>
      </c>
      <c r="F21" s="29">
        <v>8</v>
      </c>
      <c r="G21" s="29">
        <v>167</v>
      </c>
      <c r="H21" s="29">
        <v>21</v>
      </c>
      <c r="I21" s="29">
        <v>180</v>
      </c>
    </row>
    <row r="22" spans="1:9" s="14" customFormat="1" ht="12.75">
      <c r="A22" s="17" t="s">
        <v>143</v>
      </c>
      <c r="B22" s="29">
        <v>477</v>
      </c>
      <c r="C22" s="29">
        <v>526</v>
      </c>
      <c r="D22" s="29">
        <v>580</v>
      </c>
      <c r="E22" s="25">
        <f t="shared" si="1"/>
        <v>1583</v>
      </c>
      <c r="F22" s="29">
        <v>42</v>
      </c>
      <c r="G22" s="29">
        <v>304</v>
      </c>
      <c r="H22" s="29">
        <v>39</v>
      </c>
      <c r="I22" s="29">
        <v>303</v>
      </c>
    </row>
    <row r="23" spans="1:9" ht="12.75">
      <c r="A23" s="17" t="s">
        <v>144</v>
      </c>
      <c r="B23" s="29">
        <v>107</v>
      </c>
      <c r="C23" s="29">
        <v>62</v>
      </c>
      <c r="D23" s="29">
        <v>122</v>
      </c>
      <c r="E23" s="25">
        <f>SUM(B23:D23)</f>
        <v>291</v>
      </c>
      <c r="F23" s="29">
        <v>4</v>
      </c>
      <c r="G23" s="29">
        <v>43</v>
      </c>
      <c r="H23" s="29">
        <v>11</v>
      </c>
      <c r="I23" s="29">
        <v>40</v>
      </c>
    </row>
    <row r="24" spans="1:9" ht="12.75">
      <c r="A24" s="17" t="s">
        <v>145</v>
      </c>
      <c r="B24" s="3">
        <v>494</v>
      </c>
      <c r="C24" s="29">
        <v>1794</v>
      </c>
      <c r="D24" s="29">
        <v>724</v>
      </c>
      <c r="E24" s="25">
        <f t="shared" si="1"/>
        <v>3012</v>
      </c>
      <c r="F24" s="29">
        <v>106</v>
      </c>
      <c r="G24" s="29">
        <v>284</v>
      </c>
      <c r="H24" s="29">
        <v>500</v>
      </c>
      <c r="I24" s="29">
        <v>390</v>
      </c>
    </row>
    <row r="25" spans="1:9" ht="12.75">
      <c r="A25" s="17" t="s">
        <v>146</v>
      </c>
      <c r="B25" s="29">
        <v>503</v>
      </c>
      <c r="C25" s="29">
        <v>1453</v>
      </c>
      <c r="D25" s="29">
        <v>1031</v>
      </c>
      <c r="E25" s="25">
        <f t="shared" si="1"/>
        <v>2987</v>
      </c>
      <c r="F25" s="29">
        <v>108</v>
      </c>
      <c r="G25" s="29">
        <v>297</v>
      </c>
      <c r="H25" s="29">
        <v>87</v>
      </c>
      <c r="I25" s="29">
        <v>332</v>
      </c>
    </row>
    <row r="26" spans="1:9" ht="12.75">
      <c r="A26" s="17" t="s">
        <v>147</v>
      </c>
      <c r="B26" s="29">
        <v>553</v>
      </c>
      <c r="C26" s="29">
        <v>1500</v>
      </c>
      <c r="D26" s="29">
        <v>1034</v>
      </c>
      <c r="E26" s="25">
        <f t="shared" si="1"/>
        <v>3087</v>
      </c>
      <c r="F26" s="29">
        <v>117</v>
      </c>
      <c r="G26" s="29">
        <v>283</v>
      </c>
      <c r="H26" s="29">
        <v>67</v>
      </c>
      <c r="I26" s="29">
        <v>290</v>
      </c>
    </row>
    <row r="27" spans="1:9" s="14" customFormat="1" ht="12.75">
      <c r="A27" s="17" t="s">
        <v>148</v>
      </c>
      <c r="B27" s="29">
        <v>322</v>
      </c>
      <c r="C27" s="29">
        <v>264</v>
      </c>
      <c r="D27" s="29">
        <v>560</v>
      </c>
      <c r="E27" s="25">
        <f t="shared" si="1"/>
        <v>1146</v>
      </c>
      <c r="F27" s="29">
        <v>27</v>
      </c>
      <c r="G27" s="29">
        <v>253</v>
      </c>
      <c r="H27" s="29">
        <v>30</v>
      </c>
      <c r="I27" s="29">
        <v>245</v>
      </c>
    </row>
    <row r="28" spans="1:14" s="14" customFormat="1" ht="12.75">
      <c r="A28" s="17" t="s">
        <v>149</v>
      </c>
      <c r="B28" s="29">
        <v>374</v>
      </c>
      <c r="C28" s="29">
        <v>224</v>
      </c>
      <c r="D28" s="29">
        <v>349</v>
      </c>
      <c r="E28" s="25">
        <f t="shared" si="1"/>
        <v>947</v>
      </c>
      <c r="F28" s="29">
        <v>39</v>
      </c>
      <c r="G28" s="29">
        <v>142</v>
      </c>
      <c r="H28" s="29">
        <v>15</v>
      </c>
      <c r="I28" s="29">
        <v>116</v>
      </c>
      <c r="N28" s="14" t="s">
        <v>359</v>
      </c>
    </row>
    <row r="29" spans="1:9" s="14" customFormat="1" ht="12" customHeight="1">
      <c r="A29" s="17" t="s">
        <v>150</v>
      </c>
      <c r="B29" s="29">
        <v>1483</v>
      </c>
      <c r="C29" s="29">
        <v>1056</v>
      </c>
      <c r="D29" s="29">
        <v>1197</v>
      </c>
      <c r="E29" s="25">
        <f t="shared" si="1"/>
        <v>3736</v>
      </c>
      <c r="F29" s="29">
        <v>97</v>
      </c>
      <c r="G29" s="29">
        <v>473</v>
      </c>
      <c r="H29" s="29">
        <v>89</v>
      </c>
      <c r="I29" s="29">
        <v>508</v>
      </c>
    </row>
    <row r="30" spans="1:9" s="14" customFormat="1" ht="12.75">
      <c r="A30" s="17" t="s">
        <v>151</v>
      </c>
      <c r="B30" s="29">
        <v>0</v>
      </c>
      <c r="C30" s="29">
        <v>0</v>
      </c>
      <c r="D30" s="29">
        <v>0</v>
      </c>
      <c r="E30" s="25">
        <f t="shared" si="1"/>
        <v>0</v>
      </c>
      <c r="F30" s="29">
        <v>0</v>
      </c>
      <c r="G30" s="29">
        <v>0</v>
      </c>
      <c r="H30" s="29">
        <v>0</v>
      </c>
      <c r="I30" s="29">
        <v>0</v>
      </c>
    </row>
    <row r="31" spans="1:9" s="14" customFormat="1" ht="12.75">
      <c r="A31" s="17" t="s">
        <v>152</v>
      </c>
      <c r="B31" s="29">
        <v>168</v>
      </c>
      <c r="C31" s="29">
        <v>82</v>
      </c>
      <c r="D31" s="29">
        <v>165</v>
      </c>
      <c r="E31" s="25">
        <f t="shared" si="1"/>
        <v>415</v>
      </c>
      <c r="F31" s="29">
        <v>10</v>
      </c>
      <c r="G31" s="29">
        <v>74</v>
      </c>
      <c r="H31" s="29">
        <v>11</v>
      </c>
      <c r="I31" s="29">
        <v>75</v>
      </c>
    </row>
    <row r="32" spans="1:9" s="14" customFormat="1" ht="12.75">
      <c r="A32" s="17" t="s">
        <v>153</v>
      </c>
      <c r="B32" s="29">
        <v>136</v>
      </c>
      <c r="C32" s="29">
        <v>709</v>
      </c>
      <c r="D32" s="29">
        <v>538</v>
      </c>
      <c r="E32" s="25">
        <f t="shared" si="1"/>
        <v>1383</v>
      </c>
      <c r="F32" s="29">
        <v>25</v>
      </c>
      <c r="G32" s="29">
        <v>207</v>
      </c>
      <c r="H32" s="29">
        <v>27</v>
      </c>
      <c r="I32" s="29">
        <v>234</v>
      </c>
    </row>
    <row r="33" spans="1:9" s="14" customFormat="1" ht="12.75">
      <c r="A33" s="17" t="s">
        <v>154</v>
      </c>
      <c r="B33" s="29">
        <v>265</v>
      </c>
      <c r="C33" s="29">
        <v>130</v>
      </c>
      <c r="D33" s="29">
        <v>198</v>
      </c>
      <c r="E33" s="25">
        <f t="shared" si="1"/>
        <v>593</v>
      </c>
      <c r="F33" s="29">
        <v>13</v>
      </c>
      <c r="G33" s="29">
        <v>79</v>
      </c>
      <c r="H33" s="29">
        <v>11</v>
      </c>
      <c r="I33" s="29">
        <v>79</v>
      </c>
    </row>
    <row r="34" spans="1:9" ht="12.75">
      <c r="A34" s="17" t="s">
        <v>155</v>
      </c>
      <c r="B34" s="29">
        <v>60</v>
      </c>
      <c r="C34" s="29">
        <v>51</v>
      </c>
      <c r="D34" s="29">
        <v>99</v>
      </c>
      <c r="E34" s="25">
        <f t="shared" si="1"/>
        <v>210</v>
      </c>
      <c r="F34" s="29">
        <v>9</v>
      </c>
      <c r="G34" s="29">
        <v>41</v>
      </c>
      <c r="H34" s="29">
        <v>4</v>
      </c>
      <c r="I34" s="29">
        <v>42</v>
      </c>
    </row>
    <row r="35" spans="1:9" ht="12.75">
      <c r="A35" s="17" t="s">
        <v>156</v>
      </c>
      <c r="B35" s="29">
        <v>235</v>
      </c>
      <c r="C35" s="29">
        <v>304</v>
      </c>
      <c r="D35" s="29">
        <v>341</v>
      </c>
      <c r="E35" s="25">
        <f t="shared" si="1"/>
        <v>880</v>
      </c>
      <c r="F35" s="29">
        <v>20</v>
      </c>
      <c r="G35" s="29">
        <v>126</v>
      </c>
      <c r="H35" s="29">
        <v>28</v>
      </c>
      <c r="I35" s="29">
        <v>128</v>
      </c>
    </row>
    <row r="36" spans="1:9" s="14" customFormat="1" ht="12.75">
      <c r="A36" s="17" t="s">
        <v>157</v>
      </c>
      <c r="B36" s="29">
        <v>169</v>
      </c>
      <c r="C36" s="29">
        <v>134</v>
      </c>
      <c r="D36" s="29">
        <v>196</v>
      </c>
      <c r="E36" s="25">
        <f t="shared" si="1"/>
        <v>499</v>
      </c>
      <c r="F36" s="29">
        <v>10</v>
      </c>
      <c r="G36" s="29">
        <v>88</v>
      </c>
      <c r="H36" s="29">
        <v>16</v>
      </c>
      <c r="I36" s="29">
        <v>86</v>
      </c>
    </row>
    <row r="37" spans="1:9" ht="12.75">
      <c r="A37" s="17" t="s">
        <v>158</v>
      </c>
      <c r="B37" s="29">
        <v>883</v>
      </c>
      <c r="C37" s="29">
        <v>1554</v>
      </c>
      <c r="D37" s="29">
        <v>2011</v>
      </c>
      <c r="E37" s="25">
        <f t="shared" si="1"/>
        <v>4448</v>
      </c>
      <c r="F37" s="29">
        <v>156</v>
      </c>
      <c r="G37" s="29">
        <v>465</v>
      </c>
      <c r="H37" s="29">
        <v>101</v>
      </c>
      <c r="I37" s="29">
        <v>441</v>
      </c>
    </row>
    <row r="38" spans="1:9" s="14" customFormat="1" ht="12.75">
      <c r="A38" s="17" t="s">
        <v>159</v>
      </c>
      <c r="B38" s="29">
        <v>218</v>
      </c>
      <c r="C38" s="29">
        <v>212</v>
      </c>
      <c r="D38" s="29">
        <v>659</v>
      </c>
      <c r="E38" s="25">
        <f t="shared" si="1"/>
        <v>1089</v>
      </c>
      <c r="F38" s="29">
        <v>25</v>
      </c>
      <c r="G38" s="29">
        <v>4</v>
      </c>
      <c r="H38" s="29">
        <v>1</v>
      </c>
      <c r="I38" s="29">
        <v>215</v>
      </c>
    </row>
    <row r="39" spans="1:9" ht="12.75">
      <c r="A39" s="17" t="s">
        <v>160</v>
      </c>
      <c r="B39" s="29">
        <v>118</v>
      </c>
      <c r="C39" s="29">
        <v>164</v>
      </c>
      <c r="D39" s="29">
        <v>232</v>
      </c>
      <c r="E39" s="25">
        <f t="shared" si="1"/>
        <v>514</v>
      </c>
      <c r="F39" s="29">
        <v>13</v>
      </c>
      <c r="G39" s="29">
        <v>123</v>
      </c>
      <c r="H39" s="29">
        <v>13</v>
      </c>
      <c r="I39" s="29">
        <v>141</v>
      </c>
    </row>
    <row r="40" spans="1:9" s="14" customFormat="1" ht="12.75">
      <c r="A40" s="17" t="s">
        <v>161</v>
      </c>
      <c r="B40" s="29">
        <v>588</v>
      </c>
      <c r="C40" s="29">
        <v>573</v>
      </c>
      <c r="D40" s="29">
        <v>901</v>
      </c>
      <c r="E40" s="25">
        <f t="shared" si="1"/>
        <v>2062</v>
      </c>
      <c r="F40" s="29">
        <v>44</v>
      </c>
      <c r="G40" s="29">
        <v>253</v>
      </c>
      <c r="H40" s="29">
        <v>34</v>
      </c>
      <c r="I40" s="29">
        <v>322</v>
      </c>
    </row>
    <row r="41" spans="1:9" ht="12.75">
      <c r="A41" s="17" t="s">
        <v>162</v>
      </c>
      <c r="B41" s="29">
        <v>218</v>
      </c>
      <c r="C41" s="29">
        <v>89</v>
      </c>
      <c r="D41" s="29">
        <v>230</v>
      </c>
      <c r="E41" s="25">
        <f t="shared" si="1"/>
        <v>537</v>
      </c>
      <c r="F41" s="29">
        <v>25</v>
      </c>
      <c r="G41" s="29">
        <v>110</v>
      </c>
      <c r="H41" s="29">
        <v>12</v>
      </c>
      <c r="I41" s="29">
        <v>101</v>
      </c>
    </row>
    <row r="42" spans="1:9" s="14" customFormat="1" ht="12.75">
      <c r="A42" s="17" t="s">
        <v>163</v>
      </c>
      <c r="B42" s="29">
        <v>103</v>
      </c>
      <c r="C42" s="29">
        <v>92</v>
      </c>
      <c r="D42" s="29">
        <v>287</v>
      </c>
      <c r="E42" s="25">
        <f t="shared" si="1"/>
        <v>482</v>
      </c>
      <c r="F42" s="29">
        <v>10</v>
      </c>
      <c r="G42" s="29">
        <v>144</v>
      </c>
      <c r="H42" s="29">
        <v>13</v>
      </c>
      <c r="I42" s="29">
        <v>149</v>
      </c>
    </row>
    <row r="43" spans="1:9" s="14" customFormat="1" ht="12.75">
      <c r="A43" s="17" t="s">
        <v>164</v>
      </c>
      <c r="B43" s="29">
        <v>278</v>
      </c>
      <c r="C43" s="29">
        <v>117</v>
      </c>
      <c r="D43" s="29">
        <v>283</v>
      </c>
      <c r="E43" s="25">
        <f t="shared" si="1"/>
        <v>678</v>
      </c>
      <c r="F43" s="29">
        <v>19</v>
      </c>
      <c r="G43" s="29">
        <v>125</v>
      </c>
      <c r="H43" s="29">
        <v>7</v>
      </c>
      <c r="I43" s="29">
        <v>117</v>
      </c>
    </row>
    <row r="44" spans="1:9" ht="12.75">
      <c r="A44" s="4" t="s">
        <v>165</v>
      </c>
      <c r="B44" s="28">
        <v>230</v>
      </c>
      <c r="C44" s="28">
        <v>193</v>
      </c>
      <c r="D44" s="28">
        <v>475</v>
      </c>
      <c r="E44" s="25">
        <f>SUM(B44:D44)</f>
        <v>898</v>
      </c>
      <c r="F44" s="28">
        <v>33</v>
      </c>
      <c r="G44" s="29">
        <v>222</v>
      </c>
      <c r="H44" s="29">
        <v>38</v>
      </c>
      <c r="I44" s="28">
        <v>238</v>
      </c>
    </row>
    <row r="45" spans="1:9" s="8" customFormat="1" ht="12.75">
      <c r="A45" s="25" t="s">
        <v>9</v>
      </c>
      <c r="B45" s="25">
        <f aca="true" t="shared" si="2" ref="B45:I45">SUM(B3:B44)</f>
        <v>17235</v>
      </c>
      <c r="C45" s="25">
        <f t="shared" si="2"/>
        <v>21697</v>
      </c>
      <c r="D45" s="25">
        <f t="shared" si="2"/>
        <v>24063</v>
      </c>
      <c r="E45" s="25">
        <f t="shared" si="2"/>
        <v>62995</v>
      </c>
      <c r="F45" s="25">
        <f t="shared" si="2"/>
        <v>3141</v>
      </c>
      <c r="G45" s="25">
        <f t="shared" si="2"/>
        <v>9275</v>
      </c>
      <c r="H45" s="25">
        <f t="shared" si="2"/>
        <v>1991</v>
      </c>
      <c r="I45" s="25">
        <f t="shared" si="2"/>
        <v>9542</v>
      </c>
    </row>
    <row r="46" spans="1:9" s="8" customFormat="1" ht="12.75">
      <c r="A46" s="6" t="s">
        <v>51</v>
      </c>
      <c r="B46" s="6"/>
      <c r="C46" s="6"/>
      <c r="D46" s="6"/>
      <c r="E46" s="6"/>
      <c r="F46" s="7"/>
      <c r="G46" s="7"/>
      <c r="H46" s="7"/>
      <c r="I46" s="7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 t="s">
        <v>18</v>
      </c>
      <c r="B48" s="2"/>
      <c r="C48" s="2"/>
      <c r="D48" s="2"/>
      <c r="E48" s="2"/>
      <c r="F48" s="2"/>
      <c r="G48" s="4"/>
      <c r="H48" s="2"/>
      <c r="I48" s="2"/>
    </row>
    <row r="49" spans="1:9" ht="12.75">
      <c r="A49" s="2" t="s">
        <v>19</v>
      </c>
      <c r="B49" s="4"/>
      <c r="C49" s="2"/>
      <c r="D49" s="2"/>
      <c r="E49" s="2"/>
      <c r="F49" s="2"/>
      <c r="G49" s="2"/>
      <c r="H49" s="4"/>
      <c r="I49" s="2"/>
    </row>
    <row r="50" spans="1:9" ht="12.75">
      <c r="A50" s="2" t="s">
        <v>20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1" t="s">
        <v>17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2" t="s">
        <v>16</v>
      </c>
      <c r="B52" s="2"/>
      <c r="C52" s="2"/>
      <c r="D52" s="2"/>
      <c r="E52" s="2"/>
      <c r="F52" s="2"/>
      <c r="G52" s="2"/>
      <c r="H52" s="2"/>
      <c r="I52" s="2"/>
    </row>
  </sheetData>
  <sheetProtection/>
  <mergeCells count="1">
    <mergeCell ref="A1:I1"/>
  </mergeCells>
  <printOptions/>
  <pageMargins left="0.45" right="0.2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2.75" customHeight="1"/>
  <cols>
    <col min="1" max="1" width="18.57421875" style="0" customWidth="1"/>
    <col min="9" max="9" width="8.8515625" style="0" customWidth="1"/>
  </cols>
  <sheetData>
    <row r="1" spans="1:9" ht="12.75" customHeight="1">
      <c r="A1" s="51" t="s">
        <v>349</v>
      </c>
      <c r="B1" s="52"/>
      <c r="C1" s="52"/>
      <c r="D1" s="52"/>
      <c r="E1" s="52"/>
      <c r="F1" s="53"/>
      <c r="G1" s="53"/>
      <c r="H1" s="53"/>
      <c r="I1" s="54"/>
    </row>
    <row r="2" spans="1:9" ht="12.75" customHeight="1">
      <c r="A2" s="27" t="s">
        <v>342</v>
      </c>
      <c r="B2" s="21" t="s">
        <v>10</v>
      </c>
      <c r="C2" s="21" t="s">
        <v>11</v>
      </c>
      <c r="D2" s="21" t="s">
        <v>12</v>
      </c>
      <c r="E2" s="21" t="s">
        <v>13</v>
      </c>
      <c r="F2" s="1">
        <v>1</v>
      </c>
      <c r="G2" s="1" t="s">
        <v>14</v>
      </c>
      <c r="H2" s="1" t="s">
        <v>15</v>
      </c>
      <c r="I2" s="1">
        <v>3</v>
      </c>
    </row>
    <row r="3" spans="1:9" ht="12.75" customHeight="1">
      <c r="A3" s="23" t="s">
        <v>166</v>
      </c>
      <c r="B3" s="38">
        <v>3080</v>
      </c>
      <c r="C3" s="38">
        <v>2621</v>
      </c>
      <c r="D3" s="38">
        <v>2847</v>
      </c>
      <c r="E3" s="36">
        <f>SUM(B3:D3)</f>
        <v>8548</v>
      </c>
      <c r="F3" s="38">
        <v>252</v>
      </c>
      <c r="G3" s="38">
        <v>1646</v>
      </c>
      <c r="H3" s="38">
        <v>202</v>
      </c>
      <c r="I3" s="29">
        <v>1316</v>
      </c>
    </row>
    <row r="4" spans="1:9" ht="12.75" customHeight="1">
      <c r="A4" s="23" t="s">
        <v>167</v>
      </c>
      <c r="B4" s="38">
        <v>650</v>
      </c>
      <c r="C4" s="38">
        <v>437</v>
      </c>
      <c r="D4" s="38">
        <v>755</v>
      </c>
      <c r="E4" s="36">
        <f>SUM(B4:D4)</f>
        <v>1842</v>
      </c>
      <c r="F4" s="38">
        <v>65</v>
      </c>
      <c r="G4" s="38">
        <v>290</v>
      </c>
      <c r="H4" s="38">
        <v>12</v>
      </c>
      <c r="I4" s="29">
        <v>274</v>
      </c>
    </row>
    <row r="5" spans="1:9" ht="12.75" customHeight="1">
      <c r="A5" s="23" t="s">
        <v>168</v>
      </c>
      <c r="B5" s="38">
        <v>6369</v>
      </c>
      <c r="C5" s="38">
        <v>3992</v>
      </c>
      <c r="D5" s="38">
        <v>5638</v>
      </c>
      <c r="E5" s="36">
        <f>SUM(B5:D5)</f>
        <v>15999</v>
      </c>
      <c r="F5" s="38">
        <v>387</v>
      </c>
      <c r="G5" s="38">
        <v>2784</v>
      </c>
      <c r="H5" s="38">
        <v>334</v>
      </c>
      <c r="I5" s="29">
        <v>2577</v>
      </c>
    </row>
    <row r="6" spans="1:9" ht="12.75" customHeight="1">
      <c r="A6" s="23" t="s">
        <v>169</v>
      </c>
      <c r="B6" s="38">
        <v>360</v>
      </c>
      <c r="C6" s="38">
        <v>283</v>
      </c>
      <c r="D6" s="38">
        <v>315</v>
      </c>
      <c r="E6" s="36">
        <f>SUM(B6:D6)</f>
        <v>958</v>
      </c>
      <c r="F6" s="38">
        <v>45</v>
      </c>
      <c r="G6" s="38">
        <v>150</v>
      </c>
      <c r="H6" s="38">
        <v>28</v>
      </c>
      <c r="I6" s="29">
        <v>127</v>
      </c>
    </row>
    <row r="7" spans="1:9" ht="12.75" customHeight="1">
      <c r="A7" s="23" t="s">
        <v>170</v>
      </c>
      <c r="B7" s="38">
        <v>1340</v>
      </c>
      <c r="C7" s="38">
        <v>917</v>
      </c>
      <c r="D7" s="38">
        <v>1672</v>
      </c>
      <c r="E7" s="36">
        <f>SUM(B7:D7)</f>
        <v>3929</v>
      </c>
      <c r="F7" s="38">
        <v>106</v>
      </c>
      <c r="G7" s="38">
        <v>856</v>
      </c>
      <c r="H7" s="38">
        <v>102</v>
      </c>
      <c r="I7" s="29">
        <v>792</v>
      </c>
    </row>
    <row r="8" spans="1:9" ht="12.75" customHeight="1">
      <c r="A8" s="23" t="s">
        <v>171</v>
      </c>
      <c r="B8" s="38">
        <v>506</v>
      </c>
      <c r="C8" s="38">
        <v>253</v>
      </c>
      <c r="D8" s="38">
        <v>478</v>
      </c>
      <c r="E8" s="36">
        <f aca="true" t="shared" si="0" ref="E8:E52">SUM(B8:D8)</f>
        <v>1237</v>
      </c>
      <c r="F8" s="38">
        <v>57</v>
      </c>
      <c r="G8" s="38">
        <v>279</v>
      </c>
      <c r="H8" s="38">
        <v>17</v>
      </c>
      <c r="I8" s="29">
        <v>275</v>
      </c>
    </row>
    <row r="9" spans="1:11" ht="12.75" customHeight="1">
      <c r="A9" s="23" t="s">
        <v>172</v>
      </c>
      <c r="B9" s="38">
        <v>438</v>
      </c>
      <c r="C9" s="38">
        <v>328</v>
      </c>
      <c r="D9" s="38">
        <v>495</v>
      </c>
      <c r="E9" s="36">
        <f t="shared" si="0"/>
        <v>1261</v>
      </c>
      <c r="F9" s="38">
        <v>40</v>
      </c>
      <c r="G9" s="38">
        <v>250</v>
      </c>
      <c r="H9" s="38">
        <v>60</v>
      </c>
      <c r="I9" s="29">
        <v>283</v>
      </c>
      <c r="K9" s="43"/>
    </row>
    <row r="10" spans="1:9" ht="12.75" customHeight="1">
      <c r="A10" s="23" t="s">
        <v>173</v>
      </c>
      <c r="B10" s="38">
        <v>3985</v>
      </c>
      <c r="C10" s="38">
        <v>2870</v>
      </c>
      <c r="D10" s="38">
        <v>4203</v>
      </c>
      <c r="E10" s="36">
        <f t="shared" si="0"/>
        <v>11058</v>
      </c>
      <c r="F10" s="38">
        <v>355</v>
      </c>
      <c r="G10" s="38">
        <v>1881</v>
      </c>
      <c r="H10" s="38">
        <v>215</v>
      </c>
      <c r="I10" s="29">
        <v>1722</v>
      </c>
    </row>
    <row r="11" spans="1:9" ht="12.75" customHeight="1">
      <c r="A11" s="23" t="s">
        <v>174</v>
      </c>
      <c r="B11" s="38">
        <v>381</v>
      </c>
      <c r="C11" s="38">
        <v>260</v>
      </c>
      <c r="D11" s="38">
        <v>443</v>
      </c>
      <c r="E11" s="36">
        <f t="shared" si="0"/>
        <v>1084</v>
      </c>
      <c r="F11" s="38">
        <v>34</v>
      </c>
      <c r="G11" s="38">
        <v>218</v>
      </c>
      <c r="H11" s="38">
        <v>46</v>
      </c>
      <c r="I11" s="29">
        <v>232</v>
      </c>
    </row>
    <row r="12" spans="1:9" ht="12.75" customHeight="1">
      <c r="A12" s="23" t="s">
        <v>175</v>
      </c>
      <c r="B12" s="38">
        <v>401</v>
      </c>
      <c r="C12" s="38">
        <v>287</v>
      </c>
      <c r="D12" s="38">
        <v>456</v>
      </c>
      <c r="E12" s="36">
        <f t="shared" si="0"/>
        <v>1144</v>
      </c>
      <c r="F12" s="38">
        <v>31</v>
      </c>
      <c r="G12" s="38">
        <v>193</v>
      </c>
      <c r="H12" s="38">
        <v>28</v>
      </c>
      <c r="I12" s="29">
        <v>174</v>
      </c>
    </row>
    <row r="13" spans="1:11" ht="12.75" customHeight="1">
      <c r="A13" s="23" t="s">
        <v>176</v>
      </c>
      <c r="B13" s="38">
        <v>325</v>
      </c>
      <c r="C13" s="38">
        <v>566</v>
      </c>
      <c r="D13" s="38">
        <v>534</v>
      </c>
      <c r="E13" s="36">
        <f t="shared" si="0"/>
        <v>1425</v>
      </c>
      <c r="F13" s="38">
        <v>47</v>
      </c>
      <c r="G13" s="38">
        <v>270</v>
      </c>
      <c r="H13" s="38">
        <v>82</v>
      </c>
      <c r="I13" s="29">
        <v>329</v>
      </c>
      <c r="K13" s="43"/>
    </row>
    <row r="14" spans="1:9" ht="12.75" customHeight="1">
      <c r="A14" s="23" t="s">
        <v>177</v>
      </c>
      <c r="B14" s="38">
        <v>1340</v>
      </c>
      <c r="C14" s="38">
        <v>917</v>
      </c>
      <c r="D14" s="38">
        <v>1672</v>
      </c>
      <c r="E14" s="36">
        <f t="shared" si="0"/>
        <v>3929</v>
      </c>
      <c r="F14" s="38">
        <v>106</v>
      </c>
      <c r="G14" s="38">
        <v>856</v>
      </c>
      <c r="H14" s="38">
        <v>102</v>
      </c>
      <c r="I14" s="29">
        <v>792</v>
      </c>
    </row>
    <row r="15" spans="1:11" ht="12.75" customHeight="1">
      <c r="A15" s="23" t="s">
        <v>178</v>
      </c>
      <c r="B15" s="38">
        <v>2160</v>
      </c>
      <c r="C15" s="38">
        <v>1603</v>
      </c>
      <c r="D15" s="38">
        <v>2395</v>
      </c>
      <c r="E15" s="36">
        <f t="shared" si="0"/>
        <v>6158</v>
      </c>
      <c r="F15" s="38">
        <v>151</v>
      </c>
      <c r="G15" s="38">
        <v>1456</v>
      </c>
      <c r="H15" s="38">
        <v>176</v>
      </c>
      <c r="I15" s="29">
        <v>1306</v>
      </c>
      <c r="K15" s="43"/>
    </row>
    <row r="16" spans="1:9" ht="12.75" customHeight="1">
      <c r="A16" s="23" t="s">
        <v>179</v>
      </c>
      <c r="B16" s="38">
        <v>6582</v>
      </c>
      <c r="C16" s="38">
        <v>4492</v>
      </c>
      <c r="D16" s="38">
        <v>5605</v>
      </c>
      <c r="E16" s="36">
        <f t="shared" si="0"/>
        <v>16679</v>
      </c>
      <c r="F16" s="38">
        <v>392</v>
      </c>
      <c r="G16" s="38">
        <v>2395</v>
      </c>
      <c r="H16" s="38">
        <v>242</v>
      </c>
      <c r="I16" s="29">
        <v>1774</v>
      </c>
    </row>
    <row r="17" spans="1:9" ht="12.75" customHeight="1">
      <c r="A17" s="23" t="s">
        <v>180</v>
      </c>
      <c r="B17" s="38">
        <v>2373</v>
      </c>
      <c r="C17" s="38">
        <v>1352</v>
      </c>
      <c r="D17" s="38">
        <v>2176</v>
      </c>
      <c r="E17" s="36">
        <f t="shared" si="0"/>
        <v>5901</v>
      </c>
      <c r="F17" s="38">
        <v>127</v>
      </c>
      <c r="G17" s="38">
        <v>962</v>
      </c>
      <c r="H17" s="38">
        <v>108</v>
      </c>
      <c r="I17" s="29">
        <v>811</v>
      </c>
    </row>
    <row r="18" spans="1:9" ht="12.75" customHeight="1">
      <c r="A18" s="23" t="s">
        <v>181</v>
      </c>
      <c r="B18" s="38">
        <v>421</v>
      </c>
      <c r="C18" s="38">
        <v>264</v>
      </c>
      <c r="D18" s="38">
        <v>518</v>
      </c>
      <c r="E18" s="36">
        <f t="shared" si="0"/>
        <v>1203</v>
      </c>
      <c r="F18" s="38">
        <v>34</v>
      </c>
      <c r="G18" s="38">
        <v>257</v>
      </c>
      <c r="H18" s="38">
        <v>47</v>
      </c>
      <c r="I18" s="29">
        <v>262</v>
      </c>
    </row>
    <row r="19" spans="1:9" ht="12.75" customHeight="1">
      <c r="A19" s="23" t="s">
        <v>182</v>
      </c>
      <c r="B19" s="38">
        <v>1091</v>
      </c>
      <c r="C19" s="38">
        <v>2065</v>
      </c>
      <c r="D19" s="38">
        <v>3000</v>
      </c>
      <c r="E19" s="36">
        <f t="shared" si="0"/>
        <v>6156</v>
      </c>
      <c r="F19" s="38">
        <v>151</v>
      </c>
      <c r="G19" s="38">
        <v>467</v>
      </c>
      <c r="H19" s="38">
        <v>130</v>
      </c>
      <c r="I19" s="29">
        <v>1205</v>
      </c>
    </row>
    <row r="20" spans="1:9" ht="12.75" customHeight="1">
      <c r="A20" s="23" t="s">
        <v>183</v>
      </c>
      <c r="B20" s="38">
        <v>1619</v>
      </c>
      <c r="C20" s="38">
        <v>1941</v>
      </c>
      <c r="D20" s="38">
        <v>2205</v>
      </c>
      <c r="E20" s="36">
        <f t="shared" si="0"/>
        <v>5765</v>
      </c>
      <c r="F20" s="38">
        <v>207</v>
      </c>
      <c r="G20" s="38">
        <v>823</v>
      </c>
      <c r="H20" s="38">
        <v>156</v>
      </c>
      <c r="I20" s="29">
        <v>894</v>
      </c>
    </row>
    <row r="21" spans="1:9" ht="12.75" customHeight="1">
      <c r="A21" s="23" t="s">
        <v>184</v>
      </c>
      <c r="B21" s="38">
        <v>902</v>
      </c>
      <c r="C21" s="38">
        <v>1526</v>
      </c>
      <c r="D21" s="38">
        <v>1655</v>
      </c>
      <c r="E21" s="36">
        <f t="shared" si="0"/>
        <v>4083</v>
      </c>
      <c r="F21" s="38">
        <v>214</v>
      </c>
      <c r="G21" s="38">
        <v>467</v>
      </c>
      <c r="H21" s="38">
        <v>130</v>
      </c>
      <c r="I21" s="29">
        <v>522</v>
      </c>
    </row>
    <row r="22" spans="1:9" ht="12.75" customHeight="1">
      <c r="A22" s="23" t="s">
        <v>185</v>
      </c>
      <c r="B22" s="38">
        <v>1064</v>
      </c>
      <c r="C22" s="38">
        <v>1429</v>
      </c>
      <c r="D22" s="38">
        <v>1619</v>
      </c>
      <c r="E22" s="36">
        <f t="shared" si="0"/>
        <v>4112</v>
      </c>
      <c r="F22" s="38">
        <v>187</v>
      </c>
      <c r="G22" s="38">
        <v>566</v>
      </c>
      <c r="H22" s="38">
        <v>135</v>
      </c>
      <c r="I22" s="29">
        <v>615</v>
      </c>
    </row>
    <row r="23" spans="1:9" ht="12.75" customHeight="1">
      <c r="A23" s="23" t="s">
        <v>336</v>
      </c>
      <c r="B23" s="38">
        <v>731</v>
      </c>
      <c r="C23" s="38">
        <v>1190</v>
      </c>
      <c r="D23" s="38">
        <v>1388</v>
      </c>
      <c r="E23" s="36">
        <f t="shared" si="0"/>
        <v>3309</v>
      </c>
      <c r="F23" s="38">
        <v>118</v>
      </c>
      <c r="G23" s="38">
        <v>333</v>
      </c>
      <c r="H23" s="38">
        <v>105</v>
      </c>
      <c r="I23" s="29">
        <v>400</v>
      </c>
    </row>
    <row r="24" spans="1:9" ht="12.75" customHeight="1">
      <c r="A24" s="23" t="s">
        <v>337</v>
      </c>
      <c r="B24" s="38">
        <v>1873</v>
      </c>
      <c r="C24" s="38">
        <v>1680</v>
      </c>
      <c r="D24" s="38">
        <v>2256</v>
      </c>
      <c r="E24" s="36">
        <f t="shared" si="0"/>
        <v>5809</v>
      </c>
      <c r="F24" s="38">
        <v>179</v>
      </c>
      <c r="G24" s="38">
        <v>934</v>
      </c>
      <c r="H24" s="38">
        <v>140</v>
      </c>
      <c r="I24" s="29">
        <v>983</v>
      </c>
    </row>
    <row r="25" spans="1:9" ht="12.75" customHeight="1">
      <c r="A25" s="23" t="s">
        <v>186</v>
      </c>
      <c r="B25" s="38">
        <v>1248</v>
      </c>
      <c r="C25" s="38">
        <v>1488</v>
      </c>
      <c r="D25" s="38">
        <v>1559</v>
      </c>
      <c r="E25" s="36">
        <f t="shared" si="0"/>
        <v>4295</v>
      </c>
      <c r="F25" s="38">
        <v>157</v>
      </c>
      <c r="G25" s="38">
        <v>502</v>
      </c>
      <c r="H25" s="38">
        <v>132</v>
      </c>
      <c r="I25" s="29">
        <v>536</v>
      </c>
    </row>
    <row r="26" spans="1:9" ht="12.75" customHeight="1">
      <c r="A26" s="23" t="s">
        <v>187</v>
      </c>
      <c r="B26" s="38">
        <v>2146</v>
      </c>
      <c r="C26" s="38">
        <v>1703</v>
      </c>
      <c r="D26" s="38">
        <v>2118</v>
      </c>
      <c r="E26" s="36">
        <f t="shared" si="0"/>
        <v>5967</v>
      </c>
      <c r="F26" s="38">
        <v>180</v>
      </c>
      <c r="G26" s="38">
        <v>945</v>
      </c>
      <c r="H26" s="38">
        <v>158</v>
      </c>
      <c r="I26" s="29">
        <v>876</v>
      </c>
    </row>
    <row r="27" spans="1:9" ht="12.75" customHeight="1">
      <c r="A27" s="23" t="s">
        <v>188</v>
      </c>
      <c r="B27" s="38">
        <v>1251</v>
      </c>
      <c r="C27" s="38">
        <v>1544</v>
      </c>
      <c r="D27" s="38">
        <v>1865</v>
      </c>
      <c r="E27" s="36">
        <f t="shared" si="0"/>
        <v>4660</v>
      </c>
      <c r="F27" s="38">
        <v>147</v>
      </c>
      <c r="G27" s="38">
        <v>657</v>
      </c>
      <c r="H27" s="38">
        <v>129</v>
      </c>
      <c r="I27" s="29">
        <v>741</v>
      </c>
    </row>
    <row r="28" spans="1:9" ht="12.75" customHeight="1">
      <c r="A28" s="23" t="s">
        <v>189</v>
      </c>
      <c r="B28" s="38">
        <v>1387</v>
      </c>
      <c r="C28" s="38">
        <v>1539</v>
      </c>
      <c r="D28" s="38">
        <v>1803</v>
      </c>
      <c r="E28" s="36">
        <f t="shared" si="0"/>
        <v>4729</v>
      </c>
      <c r="F28" s="38">
        <v>176</v>
      </c>
      <c r="G28" s="38">
        <v>675</v>
      </c>
      <c r="H28" s="38">
        <v>121</v>
      </c>
      <c r="I28" s="29">
        <v>718</v>
      </c>
    </row>
    <row r="29" spans="1:9" ht="12.75" customHeight="1">
      <c r="A29" s="23" t="s">
        <v>190</v>
      </c>
      <c r="B29" s="38">
        <v>1073</v>
      </c>
      <c r="C29" s="38">
        <v>1475</v>
      </c>
      <c r="D29" s="38">
        <v>1582</v>
      </c>
      <c r="E29" s="36">
        <f t="shared" si="0"/>
        <v>4130</v>
      </c>
      <c r="F29" s="38">
        <v>164</v>
      </c>
      <c r="G29" s="38">
        <v>480</v>
      </c>
      <c r="H29" s="38">
        <v>111</v>
      </c>
      <c r="I29" s="29">
        <v>496</v>
      </c>
    </row>
    <row r="30" spans="1:9" ht="12.75" customHeight="1">
      <c r="A30" s="23" t="s">
        <v>191</v>
      </c>
      <c r="B30" s="38">
        <v>1621</v>
      </c>
      <c r="C30" s="38">
        <v>1499</v>
      </c>
      <c r="D30" s="38">
        <v>2034</v>
      </c>
      <c r="E30" s="36">
        <f t="shared" si="0"/>
        <v>5154</v>
      </c>
      <c r="F30" s="38">
        <v>245</v>
      </c>
      <c r="G30" s="38">
        <v>771</v>
      </c>
      <c r="H30" s="38">
        <v>148</v>
      </c>
      <c r="I30" s="29">
        <v>822</v>
      </c>
    </row>
    <row r="31" spans="1:9" ht="12.75" customHeight="1">
      <c r="A31" s="23" t="s">
        <v>192</v>
      </c>
      <c r="B31" s="38">
        <v>448</v>
      </c>
      <c r="C31" s="38">
        <v>197</v>
      </c>
      <c r="D31" s="38">
        <v>381</v>
      </c>
      <c r="E31" s="36">
        <f t="shared" si="0"/>
        <v>1026</v>
      </c>
      <c r="F31" s="38">
        <v>29</v>
      </c>
      <c r="G31" s="38">
        <v>222</v>
      </c>
      <c r="H31" s="38">
        <v>25</v>
      </c>
      <c r="I31" s="29">
        <v>180</v>
      </c>
    </row>
    <row r="32" spans="1:9" ht="12.75" customHeight="1">
      <c r="A32" s="23" t="s">
        <v>193</v>
      </c>
      <c r="B32" s="38">
        <v>6835</v>
      </c>
      <c r="C32" s="38">
        <v>4803</v>
      </c>
      <c r="D32" s="38">
        <v>6465</v>
      </c>
      <c r="E32" s="36">
        <f t="shared" si="0"/>
        <v>18103</v>
      </c>
      <c r="F32" s="38">
        <v>529</v>
      </c>
      <c r="G32" s="38">
        <v>3008</v>
      </c>
      <c r="H32" s="38">
        <v>446</v>
      </c>
      <c r="I32" s="29">
        <v>2449</v>
      </c>
    </row>
    <row r="33" spans="1:9" ht="12.75" customHeight="1">
      <c r="A33" s="23" t="s">
        <v>194</v>
      </c>
      <c r="B33" s="38">
        <v>3669</v>
      </c>
      <c r="C33" s="38">
        <v>2832</v>
      </c>
      <c r="D33" s="38">
        <v>3471</v>
      </c>
      <c r="E33" s="36">
        <f t="shared" si="0"/>
        <v>9972</v>
      </c>
      <c r="F33" s="38">
        <v>291</v>
      </c>
      <c r="G33" s="38">
        <v>1880</v>
      </c>
      <c r="H33" s="38">
        <v>327</v>
      </c>
      <c r="I33" s="29">
        <v>1560</v>
      </c>
    </row>
    <row r="34" spans="1:9" ht="12.75" customHeight="1">
      <c r="A34" s="23" t="s">
        <v>195</v>
      </c>
      <c r="B34" s="38">
        <v>677</v>
      </c>
      <c r="C34" s="38">
        <v>566</v>
      </c>
      <c r="D34" s="38">
        <v>713</v>
      </c>
      <c r="E34" s="36">
        <f t="shared" si="0"/>
        <v>1956</v>
      </c>
      <c r="F34" s="38">
        <v>73</v>
      </c>
      <c r="G34" s="38">
        <v>427</v>
      </c>
      <c r="H34" s="38">
        <v>66</v>
      </c>
      <c r="I34" s="29">
        <v>358</v>
      </c>
    </row>
    <row r="35" spans="1:9" ht="12.75" customHeight="1">
      <c r="A35" s="23" t="s">
        <v>196</v>
      </c>
      <c r="B35" s="38">
        <v>1956</v>
      </c>
      <c r="C35" s="38">
        <v>2105</v>
      </c>
      <c r="D35" s="38">
        <v>2553</v>
      </c>
      <c r="E35" s="36">
        <f t="shared" si="0"/>
        <v>6614</v>
      </c>
      <c r="F35" s="38">
        <v>117</v>
      </c>
      <c r="G35" s="38">
        <v>1125</v>
      </c>
      <c r="H35" s="38">
        <v>170</v>
      </c>
      <c r="I35" s="29">
        <v>1082</v>
      </c>
    </row>
    <row r="36" spans="1:9" ht="12.75" customHeight="1">
      <c r="A36" s="23" t="s">
        <v>197</v>
      </c>
      <c r="B36" s="38">
        <v>1650</v>
      </c>
      <c r="C36" s="38">
        <v>2073</v>
      </c>
      <c r="D36" s="38">
        <v>2477</v>
      </c>
      <c r="E36" s="36">
        <f t="shared" si="0"/>
        <v>6200</v>
      </c>
      <c r="F36" s="38">
        <v>169</v>
      </c>
      <c r="G36" s="38">
        <v>912</v>
      </c>
      <c r="H36" s="38">
        <v>123</v>
      </c>
      <c r="I36" s="29">
        <v>942</v>
      </c>
    </row>
    <row r="37" spans="1:9" ht="12.75" customHeight="1">
      <c r="A37" s="23" t="s">
        <v>198</v>
      </c>
      <c r="B37" s="38">
        <v>1281</v>
      </c>
      <c r="C37" s="38">
        <v>1750</v>
      </c>
      <c r="D37" s="38">
        <v>1955</v>
      </c>
      <c r="E37" s="36">
        <f t="shared" si="0"/>
        <v>4986</v>
      </c>
      <c r="F37" s="38">
        <v>176</v>
      </c>
      <c r="G37" s="38">
        <v>665</v>
      </c>
      <c r="H37" s="38">
        <v>119</v>
      </c>
      <c r="I37" s="29">
        <v>700</v>
      </c>
    </row>
    <row r="38" spans="1:9" ht="12.75" customHeight="1">
      <c r="A38" s="23" t="s">
        <v>199</v>
      </c>
      <c r="B38" s="38">
        <v>748</v>
      </c>
      <c r="C38" s="38">
        <v>1373</v>
      </c>
      <c r="D38" s="38">
        <v>1207</v>
      </c>
      <c r="E38" s="36">
        <f t="shared" si="0"/>
        <v>3328</v>
      </c>
      <c r="F38" s="38">
        <v>124</v>
      </c>
      <c r="G38" s="38">
        <v>325</v>
      </c>
      <c r="H38" s="38">
        <v>72</v>
      </c>
      <c r="I38" s="29">
        <v>289</v>
      </c>
    </row>
    <row r="39" spans="1:9" ht="12.75" customHeight="1">
      <c r="A39" s="23" t="s">
        <v>200</v>
      </c>
      <c r="B39" s="38">
        <v>1827</v>
      </c>
      <c r="C39" s="38">
        <v>2063</v>
      </c>
      <c r="D39" s="38">
        <v>3012</v>
      </c>
      <c r="E39" s="36">
        <f t="shared" si="0"/>
        <v>6902</v>
      </c>
      <c r="F39" s="38">
        <v>141</v>
      </c>
      <c r="G39" s="38">
        <v>1129</v>
      </c>
      <c r="H39" s="38">
        <v>163</v>
      </c>
      <c r="I39" s="29">
        <v>1165</v>
      </c>
    </row>
    <row r="40" spans="1:9" ht="12.75" customHeight="1">
      <c r="A40" s="23" t="s">
        <v>201</v>
      </c>
      <c r="B40" s="38">
        <v>1117</v>
      </c>
      <c r="C40" s="38">
        <v>1742</v>
      </c>
      <c r="D40" s="38">
        <v>1903</v>
      </c>
      <c r="E40" s="36">
        <f t="shared" si="0"/>
        <v>4762</v>
      </c>
      <c r="F40" s="38">
        <v>133</v>
      </c>
      <c r="G40" s="38">
        <v>616</v>
      </c>
      <c r="H40" s="38">
        <v>103</v>
      </c>
      <c r="I40" s="29">
        <v>626</v>
      </c>
    </row>
    <row r="41" spans="1:9" ht="12.75" customHeight="1">
      <c r="A41" s="23" t="s">
        <v>202</v>
      </c>
      <c r="B41" s="38">
        <v>1167</v>
      </c>
      <c r="C41" s="38">
        <v>1541</v>
      </c>
      <c r="D41" s="38">
        <v>1816</v>
      </c>
      <c r="E41" s="36">
        <f t="shared" si="0"/>
        <v>4524</v>
      </c>
      <c r="F41" s="38">
        <v>123</v>
      </c>
      <c r="G41" s="38">
        <v>695</v>
      </c>
      <c r="H41" s="38">
        <v>119</v>
      </c>
      <c r="I41" s="29">
        <v>678</v>
      </c>
    </row>
    <row r="42" spans="1:9" ht="12.75" customHeight="1">
      <c r="A42" s="23" t="s">
        <v>203</v>
      </c>
      <c r="B42" s="38">
        <v>1372</v>
      </c>
      <c r="C42" s="38">
        <v>1704</v>
      </c>
      <c r="D42" s="38">
        <v>2180</v>
      </c>
      <c r="E42" s="36">
        <f t="shared" si="0"/>
        <v>5256</v>
      </c>
      <c r="F42" s="38">
        <v>158</v>
      </c>
      <c r="G42" s="38">
        <v>835</v>
      </c>
      <c r="H42" s="38">
        <v>115</v>
      </c>
      <c r="I42" s="29">
        <v>811</v>
      </c>
    </row>
    <row r="43" spans="1:9" ht="12.75" customHeight="1">
      <c r="A43" s="23" t="s">
        <v>204</v>
      </c>
      <c r="B43" s="38">
        <v>1288</v>
      </c>
      <c r="C43" s="38">
        <v>1847</v>
      </c>
      <c r="D43" s="38">
        <v>2992</v>
      </c>
      <c r="E43" s="36">
        <f t="shared" si="0"/>
        <v>6127</v>
      </c>
      <c r="F43" s="38">
        <v>138</v>
      </c>
      <c r="G43" s="38">
        <v>832</v>
      </c>
      <c r="H43" s="38">
        <v>121</v>
      </c>
      <c r="I43" s="29">
        <v>1099</v>
      </c>
    </row>
    <row r="44" spans="1:9" ht="12.75" customHeight="1">
      <c r="A44" s="23" t="s">
        <v>205</v>
      </c>
      <c r="B44" s="38">
        <v>1739</v>
      </c>
      <c r="C44" s="38">
        <v>1174</v>
      </c>
      <c r="D44" s="38">
        <v>1577</v>
      </c>
      <c r="E44" s="36">
        <f t="shared" si="0"/>
        <v>4490</v>
      </c>
      <c r="F44" s="38">
        <v>127</v>
      </c>
      <c r="G44" s="38">
        <v>608</v>
      </c>
      <c r="H44" s="38">
        <v>91</v>
      </c>
      <c r="I44" s="29">
        <v>536</v>
      </c>
    </row>
    <row r="45" spans="1:9" ht="12.75" customHeight="1">
      <c r="A45" s="23" t="s">
        <v>206</v>
      </c>
      <c r="B45" s="38">
        <v>1790</v>
      </c>
      <c r="C45" s="38">
        <v>505</v>
      </c>
      <c r="D45" s="38">
        <v>1125</v>
      </c>
      <c r="E45" s="36">
        <f t="shared" si="0"/>
        <v>3420</v>
      </c>
      <c r="F45" s="38">
        <v>80</v>
      </c>
      <c r="G45" s="38">
        <v>486</v>
      </c>
      <c r="H45" s="40">
        <v>45</v>
      </c>
      <c r="I45" s="29">
        <v>424</v>
      </c>
    </row>
    <row r="46" spans="1:9" ht="12.75" customHeight="1">
      <c r="A46" s="23" t="s">
        <v>207</v>
      </c>
      <c r="B46" s="38">
        <v>4068</v>
      </c>
      <c r="C46" s="38">
        <v>1951</v>
      </c>
      <c r="D46" s="38">
        <v>3602</v>
      </c>
      <c r="E46" s="36">
        <f t="shared" si="0"/>
        <v>9621</v>
      </c>
      <c r="F46" s="38">
        <v>287</v>
      </c>
      <c r="G46" s="38">
        <v>2010</v>
      </c>
      <c r="H46" s="38">
        <v>178</v>
      </c>
      <c r="I46" s="29">
        <v>1365</v>
      </c>
    </row>
    <row r="47" spans="1:9" ht="12.75" customHeight="1">
      <c r="A47" s="23" t="s">
        <v>208</v>
      </c>
      <c r="B47" s="38">
        <v>1214</v>
      </c>
      <c r="C47" s="38">
        <v>2335</v>
      </c>
      <c r="D47" s="38">
        <v>1678</v>
      </c>
      <c r="E47" s="36">
        <f t="shared" si="0"/>
        <v>5227</v>
      </c>
      <c r="F47" s="38">
        <v>118</v>
      </c>
      <c r="G47" s="38">
        <v>713</v>
      </c>
      <c r="H47" s="38">
        <v>211</v>
      </c>
      <c r="I47" s="29">
        <v>808</v>
      </c>
    </row>
    <row r="48" spans="1:9" ht="12.75" customHeight="1">
      <c r="A48" s="23" t="s">
        <v>209</v>
      </c>
      <c r="B48" s="38">
        <v>83</v>
      </c>
      <c r="C48" s="38">
        <v>87</v>
      </c>
      <c r="D48" s="38">
        <v>149</v>
      </c>
      <c r="E48" s="36">
        <f t="shared" si="0"/>
        <v>319</v>
      </c>
      <c r="F48" s="38">
        <v>13</v>
      </c>
      <c r="G48" s="38">
        <v>87</v>
      </c>
      <c r="H48" s="38">
        <v>18</v>
      </c>
      <c r="I48" s="29">
        <v>76</v>
      </c>
    </row>
    <row r="49" spans="1:9" ht="12.75" customHeight="1">
      <c r="A49" s="23" t="s">
        <v>210</v>
      </c>
      <c r="B49" s="38">
        <v>329</v>
      </c>
      <c r="C49" s="38">
        <v>294</v>
      </c>
      <c r="D49" s="38">
        <v>413</v>
      </c>
      <c r="E49" s="36">
        <f t="shared" si="0"/>
        <v>1036</v>
      </c>
      <c r="F49" s="38">
        <v>18</v>
      </c>
      <c r="G49" s="38">
        <v>211</v>
      </c>
      <c r="H49" s="38">
        <v>24</v>
      </c>
      <c r="I49" s="29">
        <v>194</v>
      </c>
    </row>
    <row r="50" spans="1:9" ht="12.75" customHeight="1">
      <c r="A50" s="23" t="s">
        <v>211</v>
      </c>
      <c r="B50" s="38">
        <v>2816</v>
      </c>
      <c r="C50" s="38">
        <v>1157</v>
      </c>
      <c r="D50" s="38">
        <v>2101</v>
      </c>
      <c r="E50" s="36">
        <f t="shared" si="0"/>
        <v>6074</v>
      </c>
      <c r="F50" s="38">
        <v>216</v>
      </c>
      <c r="G50" s="38">
        <v>1088</v>
      </c>
      <c r="H50" s="38">
        <v>129</v>
      </c>
      <c r="I50" s="29">
        <v>865</v>
      </c>
    </row>
    <row r="51" spans="1:9" ht="12.75" customHeight="1">
      <c r="A51" s="23" t="s">
        <v>212</v>
      </c>
      <c r="B51" s="38">
        <v>916</v>
      </c>
      <c r="C51" s="38">
        <v>832</v>
      </c>
      <c r="D51" s="38">
        <v>1054</v>
      </c>
      <c r="E51" s="36">
        <f t="shared" si="0"/>
        <v>2802</v>
      </c>
      <c r="F51" s="38">
        <v>70</v>
      </c>
      <c r="G51" s="38">
        <v>445</v>
      </c>
      <c r="H51" s="38">
        <v>88</v>
      </c>
      <c r="I51" s="29">
        <v>402</v>
      </c>
    </row>
    <row r="52" spans="1:9" ht="12.75" customHeight="1">
      <c r="A52" s="23" t="s">
        <v>350</v>
      </c>
      <c r="B52" s="38">
        <v>77</v>
      </c>
      <c r="C52" s="38">
        <v>11</v>
      </c>
      <c r="D52" s="38">
        <v>59</v>
      </c>
      <c r="E52" s="36">
        <f t="shared" si="0"/>
        <v>147</v>
      </c>
      <c r="F52" s="38">
        <v>7</v>
      </c>
      <c r="G52" s="38">
        <v>32</v>
      </c>
      <c r="H52" s="38">
        <v>4</v>
      </c>
      <c r="I52" s="29">
        <v>32</v>
      </c>
    </row>
    <row r="53" spans="1:9" ht="12.75" customHeight="1">
      <c r="A53" s="37" t="s">
        <v>9</v>
      </c>
      <c r="B53" s="36">
        <f aca="true" t="shared" si="1" ref="B53:I53">SUM(B3:B52)</f>
        <v>83784</v>
      </c>
      <c r="C53" s="36">
        <f t="shared" si="1"/>
        <v>73463</v>
      </c>
      <c r="D53" s="36">
        <f t="shared" si="1"/>
        <v>96169</v>
      </c>
      <c r="E53" s="36">
        <f t="shared" si="1"/>
        <v>253416</v>
      </c>
      <c r="F53" s="36">
        <f t="shared" si="1"/>
        <v>7491</v>
      </c>
      <c r="G53" s="36">
        <f t="shared" si="1"/>
        <v>40714</v>
      </c>
      <c r="H53" s="36">
        <f t="shared" si="1"/>
        <v>6153</v>
      </c>
      <c r="I53" s="36">
        <f t="shared" si="1"/>
        <v>38495</v>
      </c>
    </row>
    <row r="54" spans="1:9" ht="12.75" customHeight="1">
      <c r="A54" s="2" t="s">
        <v>18</v>
      </c>
      <c r="B54" s="2"/>
      <c r="C54" s="2"/>
      <c r="D54" s="2"/>
      <c r="E54" s="2"/>
      <c r="F54" s="22"/>
      <c r="G54" s="22"/>
      <c r="H54" s="22"/>
      <c r="I54" s="2"/>
    </row>
    <row r="55" spans="1:9" ht="12.75" customHeight="1">
      <c r="A55" s="2" t="s">
        <v>19</v>
      </c>
      <c r="B55" s="4"/>
      <c r="C55" s="2"/>
      <c r="D55" s="2"/>
      <c r="E55" s="2"/>
      <c r="F55" s="22"/>
      <c r="G55" s="22"/>
      <c r="H55" s="22"/>
      <c r="I55" s="2"/>
    </row>
    <row r="56" spans="1:9" ht="12.75" customHeight="1">
      <c r="A56" s="2" t="s">
        <v>20</v>
      </c>
      <c r="B56" s="2"/>
      <c r="C56" s="2"/>
      <c r="D56" s="2"/>
      <c r="E56" s="2"/>
      <c r="F56" s="2"/>
      <c r="G56" s="2"/>
      <c r="H56" s="2"/>
      <c r="I56" s="2"/>
    </row>
    <row r="57" spans="1:9" ht="12" customHeight="1">
      <c r="A57" s="11" t="s">
        <v>351</v>
      </c>
      <c r="B57" s="2"/>
      <c r="C57" s="2"/>
      <c r="D57" s="2"/>
      <c r="E57" s="2"/>
      <c r="F57" s="2"/>
      <c r="G57" s="2"/>
      <c r="H57" s="2"/>
      <c r="I57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29">
      <selection activeCell="K35" sqref="K35"/>
    </sheetView>
  </sheetViews>
  <sheetFormatPr defaultColWidth="9.140625" defaultRowHeight="12.75"/>
  <cols>
    <col min="1" max="1" width="16.00390625" style="3" customWidth="1"/>
    <col min="2" max="2" width="10.7109375" style="3" bestFit="1" customWidth="1"/>
    <col min="3" max="3" width="10.8515625" style="3" bestFit="1" customWidth="1"/>
    <col min="4" max="4" width="12.7109375" style="3" customWidth="1"/>
    <col min="5" max="5" width="9.140625" style="3" customWidth="1"/>
    <col min="6" max="6" width="6.8515625" style="3" customWidth="1"/>
    <col min="7" max="7" width="8.140625" style="3" customWidth="1"/>
    <col min="8" max="8" width="8.00390625" style="3" customWidth="1"/>
    <col min="9" max="9" width="7.8515625" style="3" customWidth="1"/>
    <col min="10" max="16384" width="9.140625" style="3" customWidth="1"/>
  </cols>
  <sheetData>
    <row r="1" spans="1:9" ht="22.5" customHeight="1">
      <c r="A1" s="44" t="s">
        <v>352</v>
      </c>
      <c r="B1" s="45"/>
      <c r="C1" s="45"/>
      <c r="D1" s="45"/>
      <c r="E1" s="45"/>
      <c r="F1" s="46"/>
      <c r="G1" s="46"/>
      <c r="H1" s="46"/>
      <c r="I1" s="47"/>
    </row>
    <row r="2" spans="1:9" ht="21" customHeight="1">
      <c r="A2" s="27" t="s">
        <v>342</v>
      </c>
      <c r="B2" s="1" t="s">
        <v>10</v>
      </c>
      <c r="C2" s="1" t="s">
        <v>11</v>
      </c>
      <c r="D2" s="1" t="s">
        <v>12</v>
      </c>
      <c r="E2" s="1" t="s">
        <v>13</v>
      </c>
      <c r="F2" s="1">
        <v>1</v>
      </c>
      <c r="G2" s="1" t="s">
        <v>14</v>
      </c>
      <c r="H2" s="1" t="s">
        <v>15</v>
      </c>
      <c r="I2" s="1">
        <v>3</v>
      </c>
    </row>
    <row r="3" spans="1:9" s="14" customFormat="1" ht="12.75">
      <c r="A3" s="11" t="s">
        <v>213</v>
      </c>
      <c r="B3" s="29">
        <v>1057</v>
      </c>
      <c r="C3" s="29">
        <v>773</v>
      </c>
      <c r="D3" s="29">
        <v>981</v>
      </c>
      <c r="E3" s="25">
        <f aca="true" t="shared" si="0" ref="E3:E26">SUM(B3:D3)</f>
        <v>2811</v>
      </c>
      <c r="F3" s="29">
        <v>139</v>
      </c>
      <c r="G3" s="29">
        <v>422</v>
      </c>
      <c r="H3" s="29">
        <v>57</v>
      </c>
      <c r="I3" s="29">
        <v>362</v>
      </c>
    </row>
    <row r="4" spans="1:9" s="14" customFormat="1" ht="12.75">
      <c r="A4" s="11" t="s">
        <v>214</v>
      </c>
      <c r="B4" s="29">
        <v>577</v>
      </c>
      <c r="C4" s="29">
        <v>587</v>
      </c>
      <c r="D4" s="29">
        <v>591</v>
      </c>
      <c r="E4" s="25">
        <f t="shared" si="0"/>
        <v>1755</v>
      </c>
      <c r="F4" s="29">
        <v>57</v>
      </c>
      <c r="G4" s="29">
        <v>263</v>
      </c>
      <c r="H4" s="29">
        <v>33</v>
      </c>
      <c r="I4" s="29">
        <v>234</v>
      </c>
    </row>
    <row r="5" spans="1:9" s="14" customFormat="1" ht="12.75">
      <c r="A5" s="11" t="s">
        <v>215</v>
      </c>
      <c r="B5" s="32">
        <v>779</v>
      </c>
      <c r="C5" s="32">
        <v>614</v>
      </c>
      <c r="D5" s="32">
        <v>869</v>
      </c>
      <c r="E5" s="25">
        <f t="shared" si="0"/>
        <v>2262</v>
      </c>
      <c r="F5" s="29">
        <v>106</v>
      </c>
      <c r="G5" s="29">
        <v>1017</v>
      </c>
      <c r="H5" s="29">
        <v>707</v>
      </c>
      <c r="I5" s="29">
        <v>306</v>
      </c>
    </row>
    <row r="6" spans="1:9" ht="12.75">
      <c r="A6" s="11" t="s">
        <v>216</v>
      </c>
      <c r="B6" s="29">
        <v>2070</v>
      </c>
      <c r="C6" s="29">
        <v>1867</v>
      </c>
      <c r="D6" s="29">
        <v>2137</v>
      </c>
      <c r="E6" s="25">
        <f t="shared" si="0"/>
        <v>6074</v>
      </c>
      <c r="F6" s="29">
        <v>154</v>
      </c>
      <c r="G6" s="29">
        <v>1134</v>
      </c>
      <c r="H6" s="29">
        <v>136</v>
      </c>
      <c r="I6" s="29">
        <v>1107</v>
      </c>
    </row>
    <row r="7" spans="1:9" s="14" customFormat="1" ht="12.75">
      <c r="A7" s="11" t="s">
        <v>217</v>
      </c>
      <c r="B7" s="29">
        <v>393</v>
      </c>
      <c r="C7" s="29">
        <v>313</v>
      </c>
      <c r="D7" s="29">
        <v>500</v>
      </c>
      <c r="E7" s="25">
        <f t="shared" si="0"/>
        <v>1206</v>
      </c>
      <c r="F7" s="29">
        <v>40</v>
      </c>
      <c r="G7" s="29">
        <v>219</v>
      </c>
      <c r="H7" s="29">
        <v>40</v>
      </c>
      <c r="I7" s="29">
        <v>259</v>
      </c>
    </row>
    <row r="8" spans="1:9" ht="12.75">
      <c r="A8" s="11" t="s">
        <v>218</v>
      </c>
      <c r="B8" s="29">
        <v>474</v>
      </c>
      <c r="C8" s="29">
        <v>492</v>
      </c>
      <c r="D8" s="29">
        <v>911</v>
      </c>
      <c r="E8" s="25">
        <f t="shared" si="0"/>
        <v>1877</v>
      </c>
      <c r="F8" s="29">
        <v>59</v>
      </c>
      <c r="G8" s="29">
        <v>445</v>
      </c>
      <c r="H8" s="29">
        <v>102</v>
      </c>
      <c r="I8" s="29">
        <v>540</v>
      </c>
    </row>
    <row r="9" spans="1:9" s="14" customFormat="1" ht="12.75">
      <c r="A9" s="11" t="s">
        <v>219</v>
      </c>
      <c r="B9" s="29">
        <v>814</v>
      </c>
      <c r="C9" s="29">
        <v>420</v>
      </c>
      <c r="D9" s="29">
        <v>673</v>
      </c>
      <c r="E9" s="25">
        <f t="shared" si="0"/>
        <v>1907</v>
      </c>
      <c r="F9" s="29">
        <v>87</v>
      </c>
      <c r="G9" s="29">
        <v>343</v>
      </c>
      <c r="H9" s="29">
        <v>42</v>
      </c>
      <c r="I9" s="29">
        <v>321</v>
      </c>
    </row>
    <row r="10" spans="1:9" s="14" customFormat="1" ht="12.75">
      <c r="A10" s="11" t="s">
        <v>220</v>
      </c>
      <c r="B10" s="29">
        <v>772</v>
      </c>
      <c r="C10" s="29">
        <v>941</v>
      </c>
      <c r="D10" s="29">
        <v>969</v>
      </c>
      <c r="E10" s="25">
        <f t="shared" si="0"/>
        <v>2682</v>
      </c>
      <c r="F10" s="29">
        <v>122</v>
      </c>
      <c r="G10" s="29">
        <v>413</v>
      </c>
      <c r="H10" s="29">
        <v>78</v>
      </c>
      <c r="I10" s="29">
        <v>407</v>
      </c>
    </row>
    <row r="11" spans="1:9" s="14" customFormat="1" ht="12.75">
      <c r="A11" s="11" t="s">
        <v>221</v>
      </c>
      <c r="B11" s="29">
        <v>709</v>
      </c>
      <c r="C11" s="29">
        <v>799</v>
      </c>
      <c r="D11" s="29">
        <v>976</v>
      </c>
      <c r="E11" s="25">
        <f t="shared" si="0"/>
        <v>2484</v>
      </c>
      <c r="F11" s="29">
        <v>101</v>
      </c>
      <c r="G11" s="29">
        <v>391</v>
      </c>
      <c r="H11" s="29">
        <v>87</v>
      </c>
      <c r="I11" s="29">
        <v>414</v>
      </c>
    </row>
    <row r="12" spans="1:9" s="14" customFormat="1" ht="12.75">
      <c r="A12" s="11" t="s">
        <v>222</v>
      </c>
      <c r="B12" s="29">
        <v>389</v>
      </c>
      <c r="C12" s="29">
        <v>542</v>
      </c>
      <c r="D12" s="29">
        <v>558</v>
      </c>
      <c r="E12" s="25">
        <f t="shared" si="0"/>
        <v>1489</v>
      </c>
      <c r="F12" s="29">
        <v>48</v>
      </c>
      <c r="G12" s="29">
        <v>209</v>
      </c>
      <c r="H12" s="29">
        <v>51</v>
      </c>
      <c r="I12" s="29">
        <v>235</v>
      </c>
    </row>
    <row r="13" spans="1:9" s="14" customFormat="1" ht="12.75">
      <c r="A13" s="11" t="s">
        <v>223</v>
      </c>
      <c r="B13" s="29">
        <v>636</v>
      </c>
      <c r="C13" s="29">
        <v>1307</v>
      </c>
      <c r="D13" s="29">
        <v>805</v>
      </c>
      <c r="E13" s="25">
        <f t="shared" si="0"/>
        <v>2748</v>
      </c>
      <c r="F13" s="29">
        <v>124</v>
      </c>
      <c r="G13" s="29">
        <v>328</v>
      </c>
      <c r="H13" s="29">
        <v>92</v>
      </c>
      <c r="I13" s="29">
        <v>270</v>
      </c>
    </row>
    <row r="14" spans="1:9" s="14" customFormat="1" ht="12.75">
      <c r="A14" s="11" t="s">
        <v>224</v>
      </c>
      <c r="B14" s="29">
        <v>712</v>
      </c>
      <c r="C14" s="29">
        <v>1592</v>
      </c>
      <c r="D14" s="29">
        <v>1025</v>
      </c>
      <c r="E14" s="25">
        <f t="shared" si="0"/>
        <v>3329</v>
      </c>
      <c r="F14" s="29">
        <v>138</v>
      </c>
      <c r="G14" s="29">
        <v>464</v>
      </c>
      <c r="H14" s="29">
        <v>114</v>
      </c>
      <c r="I14" s="29">
        <v>455</v>
      </c>
    </row>
    <row r="15" spans="1:9" s="14" customFormat="1" ht="12.75">
      <c r="A15" s="11" t="s">
        <v>225</v>
      </c>
      <c r="B15" s="29">
        <v>526</v>
      </c>
      <c r="C15" s="29">
        <v>975</v>
      </c>
      <c r="D15" s="29">
        <v>877</v>
      </c>
      <c r="E15" s="25">
        <f t="shared" si="0"/>
        <v>2378</v>
      </c>
      <c r="F15" s="29">
        <v>101</v>
      </c>
      <c r="G15" s="29">
        <v>299</v>
      </c>
      <c r="H15" s="29">
        <v>99</v>
      </c>
      <c r="I15" s="29">
        <v>278</v>
      </c>
    </row>
    <row r="16" spans="1:9" s="14" customFormat="1" ht="12.75">
      <c r="A16" s="11" t="s">
        <v>226</v>
      </c>
      <c r="B16" s="29">
        <v>882</v>
      </c>
      <c r="C16" s="29">
        <v>1387</v>
      </c>
      <c r="D16" s="29">
        <v>892</v>
      </c>
      <c r="E16" s="25">
        <f t="shared" si="0"/>
        <v>3161</v>
      </c>
      <c r="F16" s="29">
        <v>99</v>
      </c>
      <c r="G16" s="29">
        <v>421</v>
      </c>
      <c r="H16" s="29">
        <v>113</v>
      </c>
      <c r="I16" s="29">
        <v>395</v>
      </c>
    </row>
    <row r="17" spans="1:9" s="14" customFormat="1" ht="12.75">
      <c r="A17" s="11" t="s">
        <v>227</v>
      </c>
      <c r="B17" s="29">
        <v>792</v>
      </c>
      <c r="C17" s="29">
        <v>943</v>
      </c>
      <c r="D17" s="29">
        <v>843</v>
      </c>
      <c r="E17" s="25">
        <f t="shared" si="0"/>
        <v>2578</v>
      </c>
      <c r="F17" s="29">
        <v>125</v>
      </c>
      <c r="G17" s="29">
        <v>396</v>
      </c>
      <c r="H17" s="29">
        <v>81</v>
      </c>
      <c r="I17" s="29">
        <v>383</v>
      </c>
    </row>
    <row r="18" spans="1:9" s="14" customFormat="1" ht="12.75">
      <c r="A18" s="11" t="s">
        <v>228</v>
      </c>
      <c r="B18" s="29">
        <v>600</v>
      </c>
      <c r="C18" s="29">
        <v>1003</v>
      </c>
      <c r="D18" s="29">
        <v>730</v>
      </c>
      <c r="E18" s="25">
        <f t="shared" si="0"/>
        <v>2333</v>
      </c>
      <c r="F18" s="29">
        <v>92</v>
      </c>
      <c r="G18" s="29">
        <v>297</v>
      </c>
      <c r="H18" s="29">
        <v>67</v>
      </c>
      <c r="I18" s="29">
        <v>300</v>
      </c>
    </row>
    <row r="19" spans="1:9" s="14" customFormat="1" ht="12.75">
      <c r="A19" s="11" t="s">
        <v>229</v>
      </c>
      <c r="B19" s="29">
        <v>949</v>
      </c>
      <c r="C19" s="29">
        <v>1128</v>
      </c>
      <c r="D19" s="29">
        <v>1278</v>
      </c>
      <c r="E19" s="25">
        <f t="shared" si="0"/>
        <v>3355</v>
      </c>
      <c r="F19" s="29">
        <v>88</v>
      </c>
      <c r="G19" s="29">
        <v>681</v>
      </c>
      <c r="H19" s="29">
        <v>129</v>
      </c>
      <c r="I19" s="29">
        <v>701</v>
      </c>
    </row>
    <row r="20" spans="1:9" s="14" customFormat="1" ht="12.75">
      <c r="A20" s="11" t="s">
        <v>230</v>
      </c>
      <c r="B20" s="29">
        <v>375</v>
      </c>
      <c r="C20" s="29">
        <v>166</v>
      </c>
      <c r="D20" s="29">
        <v>343</v>
      </c>
      <c r="E20" s="25">
        <f t="shared" si="0"/>
        <v>884</v>
      </c>
      <c r="F20" s="29">
        <v>847</v>
      </c>
      <c r="G20" s="29">
        <v>164</v>
      </c>
      <c r="H20" s="29">
        <v>21</v>
      </c>
      <c r="I20" s="29">
        <v>148</v>
      </c>
    </row>
    <row r="21" spans="1:9" s="14" customFormat="1" ht="12.75">
      <c r="A21" s="11" t="s">
        <v>231</v>
      </c>
      <c r="B21" s="29">
        <v>922</v>
      </c>
      <c r="C21" s="29">
        <v>472</v>
      </c>
      <c r="D21" s="29">
        <v>822</v>
      </c>
      <c r="E21" s="25">
        <f t="shared" si="0"/>
        <v>2216</v>
      </c>
      <c r="F21" s="29">
        <v>75</v>
      </c>
      <c r="G21" s="29">
        <v>463</v>
      </c>
      <c r="H21" s="29">
        <v>59</v>
      </c>
      <c r="I21" s="29">
        <v>485</v>
      </c>
    </row>
    <row r="22" spans="1:9" s="14" customFormat="1" ht="12.75">
      <c r="A22" s="11" t="s">
        <v>232</v>
      </c>
      <c r="B22" s="29">
        <v>1463</v>
      </c>
      <c r="C22" s="29">
        <v>693</v>
      </c>
      <c r="D22" s="29">
        <v>1069</v>
      </c>
      <c r="E22" s="25">
        <f t="shared" si="0"/>
        <v>3225</v>
      </c>
      <c r="F22" s="29">
        <v>92</v>
      </c>
      <c r="G22" s="29">
        <v>567</v>
      </c>
      <c r="H22" s="29">
        <v>56</v>
      </c>
      <c r="I22" s="29">
        <v>465</v>
      </c>
    </row>
    <row r="23" spans="1:11" ht="12.75">
      <c r="A23" s="2" t="s">
        <v>233</v>
      </c>
      <c r="B23" s="29">
        <v>739</v>
      </c>
      <c r="C23" s="29">
        <v>391</v>
      </c>
      <c r="D23" s="29">
        <v>487</v>
      </c>
      <c r="E23" s="25">
        <f t="shared" si="0"/>
        <v>1617</v>
      </c>
      <c r="F23" s="28">
        <v>59</v>
      </c>
      <c r="G23" s="29">
        <v>226</v>
      </c>
      <c r="H23" s="29">
        <v>40</v>
      </c>
      <c r="I23" s="28">
        <v>163</v>
      </c>
      <c r="K23" s="14"/>
    </row>
    <row r="24" spans="1:9" s="14" customFormat="1" ht="12.75">
      <c r="A24" s="11" t="s">
        <v>234</v>
      </c>
      <c r="B24" s="29">
        <v>447</v>
      </c>
      <c r="C24" s="29">
        <v>289</v>
      </c>
      <c r="D24" s="29">
        <v>631</v>
      </c>
      <c r="E24" s="25">
        <f t="shared" si="0"/>
        <v>1367</v>
      </c>
      <c r="F24" s="29">
        <v>62</v>
      </c>
      <c r="G24" s="29">
        <v>193</v>
      </c>
      <c r="H24" s="29">
        <v>35</v>
      </c>
      <c r="I24" s="29">
        <v>224</v>
      </c>
    </row>
    <row r="25" spans="1:9" s="14" customFormat="1" ht="12.75">
      <c r="A25" s="11" t="s">
        <v>235</v>
      </c>
      <c r="B25" s="29">
        <v>614</v>
      </c>
      <c r="C25" s="29">
        <v>471</v>
      </c>
      <c r="D25" s="29">
        <v>609</v>
      </c>
      <c r="E25" s="25">
        <f t="shared" si="0"/>
        <v>1694</v>
      </c>
      <c r="F25" s="29">
        <v>69</v>
      </c>
      <c r="G25" s="29">
        <v>268</v>
      </c>
      <c r="H25" s="29">
        <v>41</v>
      </c>
      <c r="I25" s="29">
        <v>270</v>
      </c>
    </row>
    <row r="26" spans="1:9" ht="12.75">
      <c r="A26" s="2" t="s">
        <v>236</v>
      </c>
      <c r="B26" s="28">
        <v>963</v>
      </c>
      <c r="C26" s="28">
        <v>1051</v>
      </c>
      <c r="D26" s="28">
        <v>1227</v>
      </c>
      <c r="E26" s="25">
        <f t="shared" si="0"/>
        <v>3241</v>
      </c>
      <c r="F26" s="28">
        <v>96</v>
      </c>
      <c r="G26" s="29">
        <v>39</v>
      </c>
      <c r="H26" s="29">
        <v>4</v>
      </c>
      <c r="I26" s="28">
        <v>40</v>
      </c>
    </row>
    <row r="27" spans="1:9" s="14" customFormat="1" ht="12.75">
      <c r="A27" s="11" t="s">
        <v>237</v>
      </c>
      <c r="B27" s="29">
        <v>312</v>
      </c>
      <c r="C27" s="29">
        <v>108</v>
      </c>
      <c r="D27" s="29">
        <v>303</v>
      </c>
      <c r="E27" s="25">
        <f>SUM(B27:D27)</f>
        <v>723</v>
      </c>
      <c r="F27" s="29">
        <v>28</v>
      </c>
      <c r="G27" s="29">
        <v>156</v>
      </c>
      <c r="H27" s="29">
        <v>1</v>
      </c>
      <c r="I27" s="29">
        <v>135</v>
      </c>
    </row>
    <row r="28" spans="1:9" s="14" customFormat="1" ht="12.75">
      <c r="A28" s="11" t="s">
        <v>238</v>
      </c>
      <c r="B28" s="29">
        <v>2792</v>
      </c>
      <c r="C28" s="29">
        <v>2531</v>
      </c>
      <c r="D28" s="29">
        <v>4635</v>
      </c>
      <c r="E28" s="25">
        <f aca="true" t="shared" si="1" ref="E28:E40">SUM(B28:D28)</f>
        <v>9958</v>
      </c>
      <c r="F28" s="29">
        <v>286</v>
      </c>
      <c r="G28" s="29">
        <v>231</v>
      </c>
      <c r="H28" s="29">
        <v>30</v>
      </c>
      <c r="I28" s="29">
        <v>1237</v>
      </c>
    </row>
    <row r="29" spans="1:9" s="14" customFormat="1" ht="12.75">
      <c r="A29" s="11" t="s">
        <v>239</v>
      </c>
      <c r="B29" s="29">
        <v>1462</v>
      </c>
      <c r="C29" s="29">
        <v>1875</v>
      </c>
      <c r="D29" s="29">
        <v>1216</v>
      </c>
      <c r="E29" s="25">
        <f t="shared" si="1"/>
        <v>4553</v>
      </c>
      <c r="F29" s="29">
        <v>118</v>
      </c>
      <c r="G29" s="29">
        <v>715</v>
      </c>
      <c r="H29" s="29">
        <v>130</v>
      </c>
      <c r="I29" s="29">
        <v>547</v>
      </c>
    </row>
    <row r="30" spans="1:9" s="14" customFormat="1" ht="12.75">
      <c r="A30" s="11" t="s">
        <v>240</v>
      </c>
      <c r="B30" s="29">
        <v>1903</v>
      </c>
      <c r="C30" s="29">
        <v>763</v>
      </c>
      <c r="D30" s="29">
        <v>1332</v>
      </c>
      <c r="E30" s="25">
        <f t="shared" si="1"/>
        <v>3998</v>
      </c>
      <c r="F30" s="29">
        <v>157</v>
      </c>
      <c r="G30" s="29">
        <v>783</v>
      </c>
      <c r="H30" s="29">
        <v>92</v>
      </c>
      <c r="I30" s="29">
        <v>605</v>
      </c>
    </row>
    <row r="31" spans="1:9" s="14" customFormat="1" ht="12.75">
      <c r="A31" s="11" t="s">
        <v>241</v>
      </c>
      <c r="B31" s="29">
        <v>1101</v>
      </c>
      <c r="C31" s="29">
        <v>1325</v>
      </c>
      <c r="D31" s="29">
        <v>1228</v>
      </c>
      <c r="E31" s="25">
        <f t="shared" si="1"/>
        <v>3654</v>
      </c>
      <c r="F31" s="29">
        <v>65</v>
      </c>
      <c r="G31" s="29">
        <v>647</v>
      </c>
      <c r="H31" s="29">
        <v>107</v>
      </c>
      <c r="I31" s="29">
        <v>623</v>
      </c>
    </row>
    <row r="32" spans="1:9" ht="12.75">
      <c r="A32" s="11" t="s">
        <v>242</v>
      </c>
      <c r="B32" s="29">
        <v>654</v>
      </c>
      <c r="C32" s="29">
        <v>471</v>
      </c>
      <c r="D32" s="29">
        <v>771</v>
      </c>
      <c r="E32" s="25">
        <f t="shared" si="1"/>
        <v>1896</v>
      </c>
      <c r="F32" s="29">
        <v>53</v>
      </c>
      <c r="G32" s="29">
        <v>457</v>
      </c>
      <c r="H32" s="29">
        <v>60</v>
      </c>
      <c r="I32" s="29">
        <v>409</v>
      </c>
    </row>
    <row r="33" spans="1:9" s="14" customFormat="1" ht="12.75">
      <c r="A33" s="11" t="s">
        <v>243</v>
      </c>
      <c r="B33" s="29">
        <v>1152</v>
      </c>
      <c r="C33" s="29">
        <v>667</v>
      </c>
      <c r="D33" s="29">
        <v>1232</v>
      </c>
      <c r="E33" s="25">
        <f t="shared" si="1"/>
        <v>3051</v>
      </c>
      <c r="F33" s="29">
        <v>119</v>
      </c>
      <c r="G33" s="29">
        <v>475</v>
      </c>
      <c r="H33" s="29">
        <v>73</v>
      </c>
      <c r="I33" s="29">
        <v>450</v>
      </c>
    </row>
    <row r="34" spans="1:9" s="14" customFormat="1" ht="12.75">
      <c r="A34" s="11" t="s">
        <v>244</v>
      </c>
      <c r="B34" s="29">
        <v>1720</v>
      </c>
      <c r="C34" s="29">
        <v>1343</v>
      </c>
      <c r="D34" s="29">
        <v>1602</v>
      </c>
      <c r="E34" s="25">
        <f t="shared" si="1"/>
        <v>4665</v>
      </c>
      <c r="F34" s="29">
        <v>188</v>
      </c>
      <c r="G34" s="29">
        <v>711</v>
      </c>
      <c r="H34" s="29">
        <v>122</v>
      </c>
      <c r="I34" s="29">
        <v>618</v>
      </c>
    </row>
    <row r="35" spans="1:9" ht="12.75">
      <c r="A35" s="11" t="s">
        <v>245</v>
      </c>
      <c r="B35" s="29">
        <v>1038</v>
      </c>
      <c r="C35" s="29">
        <v>550</v>
      </c>
      <c r="D35" s="29">
        <v>1094</v>
      </c>
      <c r="E35" s="25">
        <f t="shared" si="1"/>
        <v>2682</v>
      </c>
      <c r="F35" s="29">
        <v>70</v>
      </c>
      <c r="G35" s="29">
        <v>365</v>
      </c>
      <c r="H35" s="29">
        <v>51</v>
      </c>
      <c r="I35" s="29">
        <v>341</v>
      </c>
    </row>
    <row r="36" spans="1:9" s="14" customFormat="1" ht="12.75">
      <c r="A36" s="11" t="s">
        <v>246</v>
      </c>
      <c r="B36" s="29">
        <v>420</v>
      </c>
      <c r="C36" s="29">
        <v>190</v>
      </c>
      <c r="D36" s="29">
        <v>456</v>
      </c>
      <c r="E36" s="25">
        <f t="shared" si="1"/>
        <v>1066</v>
      </c>
      <c r="F36" s="29">
        <v>37</v>
      </c>
      <c r="G36" s="29">
        <v>232</v>
      </c>
      <c r="H36" s="29">
        <v>27</v>
      </c>
      <c r="I36" s="29">
        <v>209</v>
      </c>
    </row>
    <row r="37" spans="1:9" s="14" customFormat="1" ht="12.75">
      <c r="A37" s="11" t="s">
        <v>247</v>
      </c>
      <c r="B37" s="29">
        <v>448</v>
      </c>
      <c r="C37" s="29">
        <v>476</v>
      </c>
      <c r="D37" s="29">
        <v>641</v>
      </c>
      <c r="E37" s="25">
        <f t="shared" si="1"/>
        <v>1565</v>
      </c>
      <c r="F37" s="29">
        <v>35</v>
      </c>
      <c r="G37" s="29">
        <v>290</v>
      </c>
      <c r="H37" s="29">
        <v>32</v>
      </c>
      <c r="I37" s="29">
        <v>318</v>
      </c>
    </row>
    <row r="38" spans="1:10" s="14" customFormat="1" ht="12.75">
      <c r="A38" s="11" t="s">
        <v>248</v>
      </c>
      <c r="B38" s="29">
        <v>666</v>
      </c>
      <c r="C38" s="29">
        <v>602</v>
      </c>
      <c r="D38" s="29">
        <v>848</v>
      </c>
      <c r="E38" s="25">
        <f t="shared" si="1"/>
        <v>2116</v>
      </c>
      <c r="F38" s="29">
        <v>69</v>
      </c>
      <c r="G38" s="29">
        <v>393</v>
      </c>
      <c r="H38" s="29">
        <v>77</v>
      </c>
      <c r="I38" s="29">
        <v>418</v>
      </c>
      <c r="J38" s="14" t="s">
        <v>51</v>
      </c>
    </row>
    <row r="39" spans="1:9" s="14" customFormat="1" ht="12.75">
      <c r="A39" s="11" t="s">
        <v>249</v>
      </c>
      <c r="B39" s="29">
        <v>451</v>
      </c>
      <c r="C39" s="29">
        <v>258</v>
      </c>
      <c r="D39" s="29">
        <v>654</v>
      </c>
      <c r="E39" s="25">
        <f t="shared" si="1"/>
        <v>1363</v>
      </c>
      <c r="F39" s="29">
        <v>54</v>
      </c>
      <c r="G39" s="29">
        <v>344</v>
      </c>
      <c r="H39" s="29">
        <v>33</v>
      </c>
      <c r="I39" s="29">
        <v>325</v>
      </c>
    </row>
    <row r="40" spans="1:9" s="14" customFormat="1" ht="12.75">
      <c r="A40" s="11" t="s">
        <v>250</v>
      </c>
      <c r="B40" s="29">
        <v>270</v>
      </c>
      <c r="C40" s="29">
        <v>329</v>
      </c>
      <c r="D40" s="29">
        <v>498</v>
      </c>
      <c r="E40" s="25">
        <f t="shared" si="1"/>
        <v>1097</v>
      </c>
      <c r="F40" s="29">
        <v>25</v>
      </c>
      <c r="G40" s="29">
        <v>262</v>
      </c>
      <c r="H40" s="29">
        <v>35</v>
      </c>
      <c r="I40" s="29">
        <v>269</v>
      </c>
    </row>
    <row r="41" spans="1:9" s="8" customFormat="1" ht="12.75">
      <c r="A41" s="26" t="s">
        <v>9</v>
      </c>
      <c r="B41" s="25">
        <f aca="true" t="shared" si="2" ref="B41:I41">SUM(B3:B40)</f>
        <v>33043</v>
      </c>
      <c r="C41" s="25">
        <f t="shared" si="2"/>
        <v>30704</v>
      </c>
      <c r="D41" s="25">
        <f t="shared" si="2"/>
        <v>37313</v>
      </c>
      <c r="E41" s="25">
        <f t="shared" si="2"/>
        <v>101060</v>
      </c>
      <c r="F41" s="25">
        <f t="shared" si="2"/>
        <v>4284</v>
      </c>
      <c r="G41" s="25">
        <f t="shared" si="2"/>
        <v>15723</v>
      </c>
      <c r="H41" s="25">
        <f t="shared" si="2"/>
        <v>3154</v>
      </c>
      <c r="I41" s="25">
        <f t="shared" si="2"/>
        <v>15266</v>
      </c>
    </row>
    <row r="42" spans="1:9" s="8" customFormat="1" ht="12.75">
      <c r="A42" s="7" t="s">
        <v>51</v>
      </c>
      <c r="B42" s="6"/>
      <c r="C42" s="6"/>
      <c r="D42" s="6"/>
      <c r="E42" s="6"/>
      <c r="F42" s="7"/>
      <c r="G42" s="7"/>
      <c r="H42" s="7"/>
      <c r="I42" s="7"/>
    </row>
    <row r="43" spans="1:9" ht="12.75">
      <c r="A43" s="2"/>
      <c r="B43" s="4"/>
      <c r="C43" s="2"/>
      <c r="D43" s="2"/>
      <c r="E43" s="2"/>
      <c r="F43" s="2"/>
      <c r="G43" s="2"/>
      <c r="H43" s="2"/>
      <c r="I43" s="2"/>
    </row>
    <row r="44" spans="1:9" ht="12.75">
      <c r="A44" s="2" t="s">
        <v>18</v>
      </c>
      <c r="B44" s="2"/>
      <c r="C44" s="2"/>
      <c r="D44" s="2"/>
      <c r="E44" s="2"/>
      <c r="F44" s="2"/>
      <c r="G44" s="4"/>
      <c r="H44" s="2"/>
      <c r="I44" s="2"/>
    </row>
    <row r="45" spans="1:9" ht="12.75">
      <c r="A45" s="2" t="s">
        <v>19</v>
      </c>
      <c r="B45" s="4"/>
      <c r="C45" s="2"/>
      <c r="D45" s="2"/>
      <c r="E45" s="2"/>
      <c r="F45" s="2"/>
      <c r="G45" s="2"/>
      <c r="H45" s="4"/>
      <c r="I45" s="2"/>
    </row>
    <row r="46" spans="1:12" ht="12.75">
      <c r="A46" s="2" t="s">
        <v>20</v>
      </c>
      <c r="B46" s="2"/>
      <c r="C46" s="2"/>
      <c r="D46" s="2"/>
      <c r="E46" s="2"/>
      <c r="F46" s="2"/>
      <c r="G46" s="2"/>
      <c r="H46" s="2"/>
      <c r="I46" s="2"/>
      <c r="L46" s="3" t="s">
        <v>51</v>
      </c>
    </row>
    <row r="47" spans="1:9" ht="12.75">
      <c r="A47" s="11" t="s">
        <v>17</v>
      </c>
      <c r="B47" s="2"/>
      <c r="C47" s="2"/>
      <c r="D47" s="2"/>
      <c r="E47" s="2"/>
      <c r="F47" s="2"/>
      <c r="G47" s="2"/>
      <c r="H47" s="2"/>
      <c r="I47" s="2"/>
    </row>
    <row r="48" spans="1:9" ht="12.75">
      <c r="A48" s="12" t="s">
        <v>16</v>
      </c>
      <c r="B48" s="2"/>
      <c r="C48" s="2"/>
      <c r="D48" s="2"/>
      <c r="E48" s="2"/>
      <c r="F48" s="2"/>
      <c r="G48" s="2"/>
      <c r="H48" s="2"/>
      <c r="I48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6.8515625" style="3" customWidth="1"/>
    <col min="2" max="2" width="10.7109375" style="3" bestFit="1" customWidth="1"/>
    <col min="3" max="4" width="10.8515625" style="3" bestFit="1" customWidth="1"/>
    <col min="5" max="5" width="9.140625" style="3" customWidth="1"/>
    <col min="6" max="6" width="7.8515625" style="3" customWidth="1"/>
    <col min="7" max="7" width="8.28125" style="3" customWidth="1"/>
    <col min="8" max="9" width="7.7109375" style="3" customWidth="1"/>
    <col min="10" max="16384" width="9.140625" style="3" customWidth="1"/>
  </cols>
  <sheetData>
    <row r="1" spans="1:9" ht="21.75" customHeight="1">
      <c r="A1" s="44" t="s">
        <v>353</v>
      </c>
      <c r="B1" s="45"/>
      <c r="C1" s="45"/>
      <c r="D1" s="45"/>
      <c r="E1" s="45"/>
      <c r="F1" s="46"/>
      <c r="G1" s="46"/>
      <c r="H1" s="46"/>
      <c r="I1" s="47"/>
    </row>
    <row r="2" spans="1:9" ht="24" customHeight="1">
      <c r="A2" s="27" t="s">
        <v>342</v>
      </c>
      <c r="B2" s="1" t="s">
        <v>10</v>
      </c>
      <c r="C2" s="1" t="s">
        <v>11</v>
      </c>
      <c r="D2" s="1" t="s">
        <v>12</v>
      </c>
      <c r="E2" s="1" t="s">
        <v>13</v>
      </c>
      <c r="F2" s="1">
        <v>1</v>
      </c>
      <c r="G2" s="1" t="s">
        <v>14</v>
      </c>
      <c r="H2" s="1" t="s">
        <v>15</v>
      </c>
      <c r="I2" s="1">
        <v>3</v>
      </c>
    </row>
    <row r="3" spans="1:9" s="14" customFormat="1" ht="12.75">
      <c r="A3" s="11" t="s">
        <v>251</v>
      </c>
      <c r="B3" s="29">
        <v>2393</v>
      </c>
      <c r="C3" s="29">
        <v>1220</v>
      </c>
      <c r="D3" s="29">
        <v>1983</v>
      </c>
      <c r="E3" s="25">
        <f>SUM(B3:D3)</f>
        <v>5596</v>
      </c>
      <c r="F3" s="29">
        <v>89</v>
      </c>
      <c r="G3" s="29">
        <v>1007</v>
      </c>
      <c r="H3" s="29">
        <v>106</v>
      </c>
      <c r="I3" s="29">
        <v>970</v>
      </c>
    </row>
    <row r="4" spans="1:9" s="14" customFormat="1" ht="12.75">
      <c r="A4" s="11" t="s">
        <v>252</v>
      </c>
      <c r="B4" s="29">
        <v>1995</v>
      </c>
      <c r="C4" s="29">
        <v>900</v>
      </c>
      <c r="D4" s="29">
        <v>1358</v>
      </c>
      <c r="E4" s="25">
        <f>SUM(B4:D4)</f>
        <v>4253</v>
      </c>
      <c r="F4" s="29">
        <v>111</v>
      </c>
      <c r="G4" s="29">
        <v>738</v>
      </c>
      <c r="H4" s="29">
        <v>67</v>
      </c>
      <c r="I4" s="29">
        <v>638</v>
      </c>
    </row>
    <row r="5" spans="1:9" s="14" customFormat="1" ht="12.75">
      <c r="A5" s="11" t="s">
        <v>253</v>
      </c>
      <c r="B5" s="29">
        <v>1241</v>
      </c>
      <c r="C5" s="29">
        <v>931</v>
      </c>
      <c r="D5" s="29">
        <v>1258</v>
      </c>
      <c r="E5" s="25">
        <f>SUM(B5:D5)</f>
        <v>3430</v>
      </c>
      <c r="F5" s="29">
        <v>88</v>
      </c>
      <c r="G5" s="29">
        <v>652</v>
      </c>
      <c r="H5" s="29">
        <v>74</v>
      </c>
      <c r="I5" s="29">
        <v>579</v>
      </c>
    </row>
    <row r="6" spans="1:9" s="14" customFormat="1" ht="12.75">
      <c r="A6" s="11" t="s">
        <v>254</v>
      </c>
      <c r="B6" s="29">
        <v>1562</v>
      </c>
      <c r="C6" s="29">
        <v>679</v>
      </c>
      <c r="D6" s="29">
        <v>957</v>
      </c>
      <c r="E6" s="25">
        <f>SUM(B6:D6)</f>
        <v>3198</v>
      </c>
      <c r="F6" s="29">
        <v>84</v>
      </c>
      <c r="G6" s="29">
        <v>526</v>
      </c>
      <c r="H6" s="29">
        <v>62</v>
      </c>
      <c r="I6" s="29">
        <v>401</v>
      </c>
    </row>
    <row r="7" spans="1:9" s="14" customFormat="1" ht="12.75">
      <c r="A7" s="11" t="s">
        <v>255</v>
      </c>
      <c r="B7" s="29">
        <v>1681</v>
      </c>
      <c r="C7" s="29">
        <v>771</v>
      </c>
      <c r="D7" s="29">
        <v>1485</v>
      </c>
      <c r="E7" s="25">
        <f>SUM(B7:D7)</f>
        <v>3937</v>
      </c>
      <c r="F7" s="29">
        <v>120</v>
      </c>
      <c r="G7" s="29">
        <v>744</v>
      </c>
      <c r="H7" s="29">
        <v>67</v>
      </c>
      <c r="I7" s="29">
        <v>696</v>
      </c>
    </row>
    <row r="8" spans="1:9" s="14" customFormat="1" ht="12.75">
      <c r="A8" s="11" t="s">
        <v>256</v>
      </c>
      <c r="B8" s="29">
        <v>1795</v>
      </c>
      <c r="C8" s="29">
        <v>696</v>
      </c>
      <c r="D8" s="29">
        <v>1670</v>
      </c>
      <c r="E8" s="25">
        <f aca="true" t="shared" si="0" ref="E8:E43">SUM(B8:D8)</f>
        <v>4161</v>
      </c>
      <c r="F8" s="29">
        <v>111</v>
      </c>
      <c r="G8" s="29">
        <v>499</v>
      </c>
      <c r="H8" s="29">
        <v>49</v>
      </c>
      <c r="I8" s="29">
        <v>225</v>
      </c>
    </row>
    <row r="9" spans="1:9" s="14" customFormat="1" ht="12.75">
      <c r="A9" s="11" t="s">
        <v>257</v>
      </c>
      <c r="B9" s="29">
        <v>1609</v>
      </c>
      <c r="C9" s="29">
        <v>749</v>
      </c>
      <c r="D9" s="29">
        <v>1168</v>
      </c>
      <c r="E9" s="25">
        <f t="shared" si="0"/>
        <v>3526</v>
      </c>
      <c r="F9" s="29">
        <v>100</v>
      </c>
      <c r="G9" s="29">
        <v>593</v>
      </c>
      <c r="H9" s="29">
        <v>69</v>
      </c>
      <c r="I9" s="29">
        <v>466</v>
      </c>
    </row>
    <row r="10" spans="1:9" s="14" customFormat="1" ht="12.75">
      <c r="A10" s="11" t="s">
        <v>258</v>
      </c>
      <c r="B10" s="29">
        <v>7663</v>
      </c>
      <c r="C10" s="29">
        <v>4979</v>
      </c>
      <c r="D10" s="29">
        <v>6433</v>
      </c>
      <c r="E10" s="25">
        <f t="shared" si="0"/>
        <v>19075</v>
      </c>
      <c r="F10" s="29">
        <v>598</v>
      </c>
      <c r="G10" s="29">
        <v>2800</v>
      </c>
      <c r="H10" s="29">
        <v>353</v>
      </c>
      <c r="I10" s="29">
        <v>2219</v>
      </c>
    </row>
    <row r="11" spans="1:9" s="14" customFormat="1" ht="12.75">
      <c r="A11" s="11" t="s">
        <v>259</v>
      </c>
      <c r="B11" s="29">
        <v>768</v>
      </c>
      <c r="C11" s="29">
        <v>434</v>
      </c>
      <c r="D11" s="29">
        <v>564</v>
      </c>
      <c r="E11" s="25">
        <f t="shared" si="0"/>
        <v>1766</v>
      </c>
      <c r="F11" s="29">
        <v>34</v>
      </c>
      <c r="G11" s="29">
        <v>346</v>
      </c>
      <c r="H11" s="29">
        <v>36</v>
      </c>
      <c r="I11" s="29">
        <v>282</v>
      </c>
    </row>
    <row r="12" spans="1:9" s="14" customFormat="1" ht="12.75">
      <c r="A12" s="11" t="s">
        <v>260</v>
      </c>
      <c r="B12" s="29">
        <v>1876</v>
      </c>
      <c r="C12" s="29">
        <v>1294</v>
      </c>
      <c r="D12" s="29">
        <v>2154</v>
      </c>
      <c r="E12" s="25">
        <f t="shared" si="0"/>
        <v>5324</v>
      </c>
      <c r="F12" s="29">
        <v>171</v>
      </c>
      <c r="G12" s="29">
        <v>825</v>
      </c>
      <c r="H12" s="29">
        <v>94</v>
      </c>
      <c r="I12" s="29">
        <v>733</v>
      </c>
    </row>
    <row r="13" spans="1:9" s="14" customFormat="1" ht="12.75">
      <c r="A13" s="11" t="s">
        <v>261</v>
      </c>
      <c r="B13" s="29">
        <v>1494</v>
      </c>
      <c r="C13" s="29">
        <v>4763</v>
      </c>
      <c r="D13" s="29">
        <v>5935</v>
      </c>
      <c r="E13" s="25">
        <f t="shared" si="0"/>
        <v>12192</v>
      </c>
      <c r="F13" s="29">
        <v>312</v>
      </c>
      <c r="G13" s="29">
        <v>1781</v>
      </c>
      <c r="H13" s="29">
        <v>280</v>
      </c>
      <c r="I13" s="29">
        <v>1562</v>
      </c>
    </row>
    <row r="14" spans="1:9" s="14" customFormat="1" ht="12.75">
      <c r="A14" s="11" t="s">
        <v>262</v>
      </c>
      <c r="B14" s="29">
        <v>1712</v>
      </c>
      <c r="C14" s="29">
        <v>659</v>
      </c>
      <c r="D14" s="29">
        <v>1372</v>
      </c>
      <c r="E14" s="25">
        <f t="shared" si="0"/>
        <v>3743</v>
      </c>
      <c r="F14" s="29">
        <v>91</v>
      </c>
      <c r="G14" s="29">
        <v>642</v>
      </c>
      <c r="H14" s="29">
        <v>71</v>
      </c>
      <c r="I14" s="29">
        <v>651</v>
      </c>
    </row>
    <row r="15" spans="1:9" s="14" customFormat="1" ht="12.75">
      <c r="A15" s="11" t="s">
        <v>335</v>
      </c>
      <c r="B15" s="29">
        <v>1075</v>
      </c>
      <c r="C15" s="29">
        <v>1009</v>
      </c>
      <c r="D15" s="29">
        <v>1104</v>
      </c>
      <c r="E15" s="25">
        <f t="shared" si="0"/>
        <v>3188</v>
      </c>
      <c r="F15" s="29">
        <v>84</v>
      </c>
      <c r="G15" s="29">
        <v>621</v>
      </c>
      <c r="H15" s="29">
        <v>76</v>
      </c>
      <c r="I15" s="29">
        <v>562</v>
      </c>
    </row>
    <row r="16" spans="1:9" s="14" customFormat="1" ht="12.75">
      <c r="A16" s="11" t="s">
        <v>263</v>
      </c>
      <c r="B16" s="29">
        <v>2583</v>
      </c>
      <c r="C16" s="29">
        <v>1352</v>
      </c>
      <c r="D16" s="29">
        <v>2319</v>
      </c>
      <c r="E16" s="25">
        <f t="shared" si="0"/>
        <v>6254</v>
      </c>
      <c r="F16" s="29">
        <v>174</v>
      </c>
      <c r="G16" s="29">
        <v>1179</v>
      </c>
      <c r="H16" s="29">
        <v>132</v>
      </c>
      <c r="I16" s="29">
        <v>1063</v>
      </c>
    </row>
    <row r="17" spans="1:9" s="14" customFormat="1" ht="12.75">
      <c r="A17" s="11" t="s">
        <v>264</v>
      </c>
      <c r="B17" s="29">
        <v>4670</v>
      </c>
      <c r="C17" s="29">
        <v>4044</v>
      </c>
      <c r="D17" s="29">
        <v>4564</v>
      </c>
      <c r="E17" s="25">
        <f t="shared" si="0"/>
        <v>13278</v>
      </c>
      <c r="F17" s="29">
        <v>248</v>
      </c>
      <c r="G17" s="29">
        <v>1726</v>
      </c>
      <c r="H17" s="29">
        <v>226</v>
      </c>
      <c r="I17" s="29">
        <v>1671</v>
      </c>
    </row>
    <row r="18" spans="1:9" ht="12.75">
      <c r="A18" s="11" t="s">
        <v>265</v>
      </c>
      <c r="B18" s="29">
        <v>799</v>
      </c>
      <c r="C18" s="29">
        <v>441</v>
      </c>
      <c r="D18" s="29">
        <v>536</v>
      </c>
      <c r="E18" s="25">
        <f t="shared" si="0"/>
        <v>1776</v>
      </c>
      <c r="F18" s="29">
        <v>49</v>
      </c>
      <c r="G18" s="29">
        <v>323</v>
      </c>
      <c r="H18" s="29">
        <v>36</v>
      </c>
      <c r="I18" s="29">
        <v>259</v>
      </c>
    </row>
    <row r="19" spans="1:9" s="14" customFormat="1" ht="12.75">
      <c r="A19" s="11" t="s">
        <v>266</v>
      </c>
      <c r="B19" s="29">
        <v>551</v>
      </c>
      <c r="C19" s="29">
        <v>432</v>
      </c>
      <c r="D19" s="29">
        <v>670</v>
      </c>
      <c r="E19" s="25">
        <f t="shared" si="0"/>
        <v>1653</v>
      </c>
      <c r="F19" s="29">
        <v>32</v>
      </c>
      <c r="G19" s="29">
        <v>314</v>
      </c>
      <c r="H19" s="29">
        <v>40</v>
      </c>
      <c r="I19" s="29">
        <v>291</v>
      </c>
    </row>
    <row r="20" spans="1:9" s="14" customFormat="1" ht="12.75">
      <c r="A20" s="11" t="s">
        <v>267</v>
      </c>
      <c r="B20" s="29">
        <v>1908</v>
      </c>
      <c r="C20" s="29">
        <v>971</v>
      </c>
      <c r="D20" s="29">
        <v>1421</v>
      </c>
      <c r="E20" s="25">
        <f t="shared" si="0"/>
        <v>4300</v>
      </c>
      <c r="F20" s="29">
        <v>105</v>
      </c>
      <c r="G20" s="29">
        <v>725</v>
      </c>
      <c r="H20" s="29">
        <v>73</v>
      </c>
      <c r="I20" s="29">
        <v>570</v>
      </c>
    </row>
    <row r="21" spans="1:9" s="14" customFormat="1" ht="12.75">
      <c r="A21" s="11" t="s">
        <v>268</v>
      </c>
      <c r="B21" s="29">
        <v>6547</v>
      </c>
      <c r="C21" s="29">
        <v>4520</v>
      </c>
      <c r="D21" s="29">
        <v>6142</v>
      </c>
      <c r="E21" s="25">
        <f t="shared" si="0"/>
        <v>17209</v>
      </c>
      <c r="F21" s="29">
        <v>511</v>
      </c>
      <c r="G21" s="29">
        <v>212</v>
      </c>
      <c r="H21" s="29">
        <v>36</v>
      </c>
      <c r="I21" s="29">
        <v>0</v>
      </c>
    </row>
    <row r="22" spans="1:9" s="14" customFormat="1" ht="12.75">
      <c r="A22" s="11" t="s">
        <v>269</v>
      </c>
      <c r="B22" s="29">
        <v>257</v>
      </c>
      <c r="C22" s="29">
        <v>369</v>
      </c>
      <c r="D22" s="29">
        <v>385</v>
      </c>
      <c r="E22" s="25">
        <f t="shared" si="0"/>
        <v>1011</v>
      </c>
      <c r="F22" s="29">
        <v>20</v>
      </c>
      <c r="G22" s="29">
        <v>230</v>
      </c>
      <c r="H22" s="29">
        <v>32</v>
      </c>
      <c r="I22" s="29">
        <v>224</v>
      </c>
    </row>
    <row r="23" spans="1:9" ht="12.75">
      <c r="A23" s="11" t="s">
        <v>270</v>
      </c>
      <c r="B23" s="29">
        <v>412</v>
      </c>
      <c r="C23" s="29">
        <v>385</v>
      </c>
      <c r="D23" s="29">
        <v>524</v>
      </c>
      <c r="E23" s="25">
        <f t="shared" si="0"/>
        <v>1321</v>
      </c>
      <c r="F23" s="29">
        <v>34</v>
      </c>
      <c r="G23" s="29">
        <v>303</v>
      </c>
      <c r="H23" s="29">
        <v>49</v>
      </c>
      <c r="I23" s="29">
        <v>307</v>
      </c>
    </row>
    <row r="24" spans="1:9" s="14" customFormat="1" ht="12.75">
      <c r="A24" s="11" t="s">
        <v>271</v>
      </c>
      <c r="B24" s="29">
        <v>278</v>
      </c>
      <c r="C24" s="29">
        <v>195</v>
      </c>
      <c r="D24" s="29">
        <v>217</v>
      </c>
      <c r="E24" s="25">
        <f t="shared" si="0"/>
        <v>690</v>
      </c>
      <c r="F24" s="29">
        <v>16</v>
      </c>
      <c r="G24" s="29">
        <v>137</v>
      </c>
      <c r="H24" s="29">
        <v>12</v>
      </c>
      <c r="I24" s="29">
        <v>126</v>
      </c>
    </row>
    <row r="25" spans="1:9" ht="12.75">
      <c r="A25" s="11" t="s">
        <v>272</v>
      </c>
      <c r="B25" s="29">
        <v>2040</v>
      </c>
      <c r="C25" s="29">
        <v>2803</v>
      </c>
      <c r="D25" s="29">
        <v>1751</v>
      </c>
      <c r="E25" s="25">
        <f t="shared" si="0"/>
        <v>6594</v>
      </c>
      <c r="F25" s="29">
        <v>227</v>
      </c>
      <c r="G25" s="29">
        <v>963</v>
      </c>
      <c r="H25" s="29">
        <v>185</v>
      </c>
      <c r="I25" s="29">
        <v>342</v>
      </c>
    </row>
    <row r="26" spans="1:9" s="14" customFormat="1" ht="12.75">
      <c r="A26" s="11" t="s">
        <v>273</v>
      </c>
      <c r="B26" s="29">
        <v>804</v>
      </c>
      <c r="C26" s="29">
        <v>741</v>
      </c>
      <c r="D26" s="29">
        <v>1824</v>
      </c>
      <c r="E26" s="25">
        <f t="shared" si="0"/>
        <v>3369</v>
      </c>
      <c r="F26" s="29">
        <v>82</v>
      </c>
      <c r="G26" s="29">
        <v>33</v>
      </c>
      <c r="H26" s="29">
        <v>4</v>
      </c>
      <c r="I26" s="29">
        <v>410</v>
      </c>
    </row>
    <row r="27" spans="1:9" s="14" customFormat="1" ht="12.75">
      <c r="A27" s="11" t="s">
        <v>274</v>
      </c>
      <c r="B27" s="29">
        <v>1426</v>
      </c>
      <c r="C27" s="29">
        <v>1195</v>
      </c>
      <c r="D27" s="29">
        <v>1116</v>
      </c>
      <c r="E27" s="25">
        <f t="shared" si="0"/>
        <v>3737</v>
      </c>
      <c r="F27" s="29">
        <v>80</v>
      </c>
      <c r="G27" s="29">
        <v>601</v>
      </c>
      <c r="H27" s="29">
        <v>91</v>
      </c>
      <c r="I27" s="29">
        <v>445</v>
      </c>
    </row>
    <row r="28" spans="1:9" s="14" customFormat="1" ht="12.75">
      <c r="A28" s="11" t="s">
        <v>275</v>
      </c>
      <c r="B28" s="29">
        <v>993</v>
      </c>
      <c r="C28" s="29">
        <v>713</v>
      </c>
      <c r="D28" s="29">
        <v>1498</v>
      </c>
      <c r="E28" s="25">
        <f t="shared" si="0"/>
        <v>3204</v>
      </c>
      <c r="F28" s="29">
        <v>95</v>
      </c>
      <c r="G28" s="29">
        <v>522</v>
      </c>
      <c r="H28" s="29">
        <v>76</v>
      </c>
      <c r="I28" s="29">
        <v>632</v>
      </c>
    </row>
    <row r="29" spans="1:9" s="16" customFormat="1" ht="12.75">
      <c r="A29" s="15" t="s">
        <v>276</v>
      </c>
      <c r="B29" s="39">
        <v>1397</v>
      </c>
      <c r="C29" s="39">
        <v>1014</v>
      </c>
      <c r="D29" s="39">
        <v>1493</v>
      </c>
      <c r="E29" s="25">
        <f t="shared" si="0"/>
        <v>3904</v>
      </c>
      <c r="F29" s="39">
        <v>94</v>
      </c>
      <c r="G29" s="39">
        <v>724</v>
      </c>
      <c r="H29" s="39">
        <v>77</v>
      </c>
      <c r="I29" s="39">
        <v>649</v>
      </c>
    </row>
    <row r="30" spans="1:9" ht="12.75">
      <c r="A30" s="2" t="s">
        <v>277</v>
      </c>
      <c r="B30" s="28">
        <v>1957</v>
      </c>
      <c r="C30" s="28">
        <v>1243</v>
      </c>
      <c r="D30" s="28">
        <v>1710</v>
      </c>
      <c r="E30" s="25">
        <f t="shared" si="0"/>
        <v>4910</v>
      </c>
      <c r="F30" s="28">
        <v>141</v>
      </c>
      <c r="G30" s="29">
        <v>746</v>
      </c>
      <c r="H30" s="29">
        <v>85</v>
      </c>
      <c r="I30" s="28">
        <v>735</v>
      </c>
    </row>
    <row r="31" spans="1:9" s="14" customFormat="1" ht="12.75">
      <c r="A31" s="11" t="s">
        <v>278</v>
      </c>
      <c r="B31" s="29">
        <v>653</v>
      </c>
      <c r="C31" s="29">
        <v>1467</v>
      </c>
      <c r="D31" s="29">
        <v>1106</v>
      </c>
      <c r="E31" s="25">
        <f t="shared" si="0"/>
        <v>3226</v>
      </c>
      <c r="F31" s="29">
        <v>88</v>
      </c>
      <c r="G31" s="29">
        <v>458</v>
      </c>
      <c r="H31" s="29">
        <v>82</v>
      </c>
      <c r="I31" s="29">
        <v>441</v>
      </c>
    </row>
    <row r="32" spans="1:9" s="14" customFormat="1" ht="12.75">
      <c r="A32" s="11" t="s">
        <v>279</v>
      </c>
      <c r="B32" s="29">
        <v>600</v>
      </c>
      <c r="C32" s="29">
        <v>1925</v>
      </c>
      <c r="D32" s="29">
        <v>1108</v>
      </c>
      <c r="E32" s="25">
        <f t="shared" si="0"/>
        <v>3633</v>
      </c>
      <c r="F32" s="29">
        <v>107</v>
      </c>
      <c r="G32" s="29">
        <v>470</v>
      </c>
      <c r="H32" s="29">
        <v>95</v>
      </c>
      <c r="I32" s="29">
        <v>469</v>
      </c>
    </row>
    <row r="33" spans="1:9" s="14" customFormat="1" ht="12.75">
      <c r="A33" s="11" t="s">
        <v>280</v>
      </c>
      <c r="B33" s="29">
        <v>701</v>
      </c>
      <c r="C33" s="29">
        <v>1451</v>
      </c>
      <c r="D33" s="29">
        <v>1092</v>
      </c>
      <c r="E33" s="25">
        <f t="shared" si="0"/>
        <v>3244</v>
      </c>
      <c r="F33" s="29">
        <v>122</v>
      </c>
      <c r="G33" s="29">
        <v>413</v>
      </c>
      <c r="H33" s="29">
        <v>70</v>
      </c>
      <c r="I33" s="29">
        <v>427</v>
      </c>
    </row>
    <row r="34" spans="1:9" s="14" customFormat="1" ht="12.75">
      <c r="A34" s="11" t="s">
        <v>281</v>
      </c>
      <c r="B34" s="29">
        <v>703</v>
      </c>
      <c r="C34" s="29">
        <v>1154</v>
      </c>
      <c r="D34" s="29">
        <v>947</v>
      </c>
      <c r="E34" s="25">
        <f t="shared" si="0"/>
        <v>2804</v>
      </c>
      <c r="F34" s="29">
        <v>65</v>
      </c>
      <c r="G34" s="29">
        <v>397</v>
      </c>
      <c r="H34" s="29">
        <v>54</v>
      </c>
      <c r="I34" s="29">
        <v>380</v>
      </c>
    </row>
    <row r="35" spans="1:9" s="14" customFormat="1" ht="12.75">
      <c r="A35" s="11" t="s">
        <v>282</v>
      </c>
      <c r="B35" s="29">
        <v>611</v>
      </c>
      <c r="C35" s="29">
        <v>1630</v>
      </c>
      <c r="D35" s="29">
        <v>954</v>
      </c>
      <c r="E35" s="25">
        <f t="shared" si="0"/>
        <v>3195</v>
      </c>
      <c r="F35" s="29">
        <v>55</v>
      </c>
      <c r="G35" s="29">
        <v>419</v>
      </c>
      <c r="H35" s="29">
        <v>93</v>
      </c>
      <c r="I35" s="29">
        <v>421</v>
      </c>
    </row>
    <row r="36" spans="1:9" s="14" customFormat="1" ht="12.75">
      <c r="A36" s="11" t="s">
        <v>283</v>
      </c>
      <c r="B36" s="29">
        <v>3020</v>
      </c>
      <c r="C36" s="29">
        <v>1504</v>
      </c>
      <c r="D36" s="29">
        <v>2499</v>
      </c>
      <c r="E36" s="25">
        <f t="shared" si="0"/>
        <v>7023</v>
      </c>
      <c r="F36" s="29">
        <v>231</v>
      </c>
      <c r="G36" s="29">
        <v>1043</v>
      </c>
      <c r="H36" s="29">
        <v>109</v>
      </c>
      <c r="I36" s="29">
        <v>884</v>
      </c>
    </row>
    <row r="37" spans="1:9" s="14" customFormat="1" ht="12.75">
      <c r="A37" s="11" t="s">
        <v>284</v>
      </c>
      <c r="B37" s="29">
        <v>1713</v>
      </c>
      <c r="C37" s="29">
        <v>1759</v>
      </c>
      <c r="D37" s="29">
        <v>1685</v>
      </c>
      <c r="E37" s="25">
        <f t="shared" si="0"/>
        <v>5157</v>
      </c>
      <c r="F37" s="29">
        <v>114</v>
      </c>
      <c r="G37" s="29">
        <v>620</v>
      </c>
      <c r="H37" s="29">
        <v>102</v>
      </c>
      <c r="I37" s="29">
        <v>658</v>
      </c>
    </row>
    <row r="38" spans="1:9" s="14" customFormat="1" ht="12.75">
      <c r="A38" s="11" t="s">
        <v>285</v>
      </c>
      <c r="B38" s="29">
        <v>8446</v>
      </c>
      <c r="C38" s="29">
        <v>5233</v>
      </c>
      <c r="D38" s="29">
        <v>6719</v>
      </c>
      <c r="E38" s="25">
        <f t="shared" si="0"/>
        <v>20398</v>
      </c>
      <c r="F38" s="29">
        <v>521</v>
      </c>
      <c r="G38" s="29">
        <v>3174</v>
      </c>
      <c r="H38" s="29">
        <v>313</v>
      </c>
      <c r="I38" s="29">
        <v>2301</v>
      </c>
    </row>
    <row r="39" spans="1:9" s="14" customFormat="1" ht="12.75">
      <c r="A39" s="11" t="s">
        <v>286</v>
      </c>
      <c r="B39" s="29">
        <v>2020</v>
      </c>
      <c r="C39" s="29">
        <v>882</v>
      </c>
      <c r="D39" s="29">
        <v>1469</v>
      </c>
      <c r="E39" s="25">
        <f t="shared" si="0"/>
        <v>4371</v>
      </c>
      <c r="F39" s="29">
        <v>146</v>
      </c>
      <c r="G39" s="29">
        <v>832</v>
      </c>
      <c r="H39" s="29">
        <v>62</v>
      </c>
      <c r="I39" s="29">
        <v>601</v>
      </c>
    </row>
    <row r="40" spans="1:9" s="14" customFormat="1" ht="12.75">
      <c r="A40" s="11" t="s">
        <v>287</v>
      </c>
      <c r="B40" s="29">
        <v>2430</v>
      </c>
      <c r="C40" s="29">
        <v>1350</v>
      </c>
      <c r="D40" s="29">
        <v>1990</v>
      </c>
      <c r="E40" s="25">
        <f t="shared" si="0"/>
        <v>5770</v>
      </c>
      <c r="F40" s="29">
        <v>142</v>
      </c>
      <c r="G40" s="29">
        <v>690</v>
      </c>
      <c r="H40" s="29">
        <v>91</v>
      </c>
      <c r="I40" s="29">
        <v>529</v>
      </c>
    </row>
    <row r="41" spans="1:9" s="14" customFormat="1" ht="12.75">
      <c r="A41" s="11" t="s">
        <v>288</v>
      </c>
      <c r="B41" s="29">
        <v>250</v>
      </c>
      <c r="C41" s="29">
        <v>199</v>
      </c>
      <c r="D41" s="29">
        <v>231</v>
      </c>
      <c r="E41" s="25">
        <f t="shared" si="0"/>
        <v>680</v>
      </c>
      <c r="F41" s="29">
        <v>7</v>
      </c>
      <c r="G41" s="29">
        <v>118</v>
      </c>
      <c r="H41" s="29">
        <v>15</v>
      </c>
      <c r="I41" s="29">
        <v>84</v>
      </c>
    </row>
    <row r="42" spans="1:9" s="14" customFormat="1" ht="12.75">
      <c r="A42" s="11" t="s">
        <v>289</v>
      </c>
      <c r="B42" s="29">
        <v>1935</v>
      </c>
      <c r="C42" s="29">
        <v>2006</v>
      </c>
      <c r="D42" s="29">
        <v>1928</v>
      </c>
      <c r="E42" s="25">
        <f t="shared" si="0"/>
        <v>5869</v>
      </c>
      <c r="F42" s="29">
        <v>122</v>
      </c>
      <c r="G42" s="29">
        <v>969</v>
      </c>
      <c r="H42" s="29">
        <v>111</v>
      </c>
      <c r="I42" s="29">
        <v>924</v>
      </c>
    </row>
    <row r="43" spans="1:9" s="14" customFormat="1" ht="12.75">
      <c r="A43" s="11" t="s">
        <v>290</v>
      </c>
      <c r="B43" s="29">
        <v>4055</v>
      </c>
      <c r="C43" s="29">
        <v>2168</v>
      </c>
      <c r="D43" s="29">
        <v>4221</v>
      </c>
      <c r="E43" s="25">
        <f t="shared" si="0"/>
        <v>10444</v>
      </c>
      <c r="F43" s="29">
        <v>297</v>
      </c>
      <c r="G43" s="29">
        <v>1943</v>
      </c>
      <c r="H43" s="29">
        <v>180</v>
      </c>
      <c r="I43" s="29">
        <v>1240</v>
      </c>
    </row>
    <row r="44" spans="1:9" s="8" customFormat="1" ht="12.75">
      <c r="A44" s="26" t="s">
        <v>9</v>
      </c>
      <c r="B44" s="25">
        <f aca="true" t="shared" si="1" ref="B44:I44">SUM(B3:B43)</f>
        <v>80623</v>
      </c>
      <c r="C44" s="25">
        <f t="shared" si="1"/>
        <v>62230</v>
      </c>
      <c r="D44" s="25">
        <f t="shared" si="1"/>
        <v>79560</v>
      </c>
      <c r="E44" s="25">
        <f t="shared" si="1"/>
        <v>222413</v>
      </c>
      <c r="F44" s="25">
        <f t="shared" si="1"/>
        <v>5918</v>
      </c>
      <c r="G44" s="25">
        <f t="shared" si="1"/>
        <v>32058</v>
      </c>
      <c r="H44" s="25">
        <f t="shared" si="1"/>
        <v>3935</v>
      </c>
      <c r="I44" s="25">
        <f t="shared" si="1"/>
        <v>27067</v>
      </c>
    </row>
    <row r="45" spans="1:9" s="8" customFormat="1" ht="16.5" customHeight="1">
      <c r="A45" s="7" t="s">
        <v>51</v>
      </c>
      <c r="B45" s="6"/>
      <c r="C45" s="6"/>
      <c r="D45" s="6"/>
      <c r="E45" s="6"/>
      <c r="F45" s="7"/>
      <c r="G45" s="7"/>
      <c r="H45" s="7"/>
      <c r="I45" s="7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 t="s">
        <v>18</v>
      </c>
      <c r="B47" s="2"/>
      <c r="C47" s="2"/>
      <c r="D47" s="2"/>
      <c r="E47" s="2"/>
      <c r="F47" s="2"/>
      <c r="G47" s="4"/>
      <c r="H47" s="2"/>
      <c r="I47" s="2"/>
    </row>
    <row r="48" spans="1:9" ht="12.75">
      <c r="A48" s="2" t="s">
        <v>19</v>
      </c>
      <c r="B48" s="4"/>
      <c r="C48" s="2"/>
      <c r="D48" s="2"/>
      <c r="E48" s="2"/>
      <c r="F48" s="2"/>
      <c r="G48" s="2"/>
      <c r="H48" s="4"/>
      <c r="I48" s="2"/>
    </row>
    <row r="49" spans="1:9" ht="12.75">
      <c r="A49" s="2" t="s">
        <v>20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1" t="s">
        <v>17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2" t="s">
        <v>16</v>
      </c>
      <c r="B51" s="2"/>
      <c r="C51" s="2"/>
      <c r="D51" s="2"/>
      <c r="E51" s="2"/>
      <c r="F51" s="2"/>
      <c r="G51" s="2"/>
      <c r="H51" s="2"/>
      <c r="I51" s="2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K50" sqref="K50"/>
    </sheetView>
  </sheetViews>
  <sheetFormatPr defaultColWidth="9.140625" defaultRowHeight="12.75"/>
  <cols>
    <col min="1" max="1" width="19.28125" style="0" customWidth="1"/>
    <col min="2" max="2" width="10.28125" style="0" bestFit="1" customWidth="1"/>
    <col min="3" max="3" width="10.7109375" style="0" bestFit="1" customWidth="1"/>
    <col min="4" max="4" width="10.421875" style="0" bestFit="1" customWidth="1"/>
  </cols>
  <sheetData>
    <row r="1" spans="1:9" ht="12.75">
      <c r="A1" s="44" t="s">
        <v>354</v>
      </c>
      <c r="B1" s="45"/>
      <c r="C1" s="45"/>
      <c r="D1" s="45"/>
      <c r="E1" s="45"/>
      <c r="F1" s="46"/>
      <c r="G1" s="46"/>
      <c r="H1" s="46"/>
      <c r="I1" s="47"/>
    </row>
    <row r="2" spans="1:9" ht="12.75">
      <c r="A2" s="27" t="s">
        <v>342</v>
      </c>
      <c r="B2" s="1" t="s">
        <v>10</v>
      </c>
      <c r="C2" s="1" t="s">
        <v>11</v>
      </c>
      <c r="D2" s="1" t="s">
        <v>12</v>
      </c>
      <c r="E2" s="1" t="s">
        <v>13</v>
      </c>
      <c r="F2" s="1">
        <v>1</v>
      </c>
      <c r="G2" s="1" t="s">
        <v>14</v>
      </c>
      <c r="H2" s="1" t="s">
        <v>15</v>
      </c>
      <c r="I2" s="1">
        <v>3</v>
      </c>
    </row>
    <row r="3" spans="1:9" ht="12.75">
      <c r="A3" s="11" t="s">
        <v>291</v>
      </c>
      <c r="B3" s="29">
        <v>2267</v>
      </c>
      <c r="C3" s="29">
        <v>2053</v>
      </c>
      <c r="D3" s="29">
        <v>2252</v>
      </c>
      <c r="E3" s="25">
        <f>SUM(B3:D3)</f>
        <v>6572</v>
      </c>
      <c r="F3" s="29">
        <v>179</v>
      </c>
      <c r="G3" s="29">
        <v>1065</v>
      </c>
      <c r="H3" s="29">
        <v>155</v>
      </c>
      <c r="I3" s="29">
        <v>929</v>
      </c>
    </row>
    <row r="4" spans="1:9" ht="12.75">
      <c r="A4" s="11" t="s">
        <v>292</v>
      </c>
      <c r="B4" s="29">
        <v>560</v>
      </c>
      <c r="C4" s="29">
        <v>1634</v>
      </c>
      <c r="D4" s="29">
        <v>1189</v>
      </c>
      <c r="E4" s="25">
        <f aca="true" t="shared" si="0" ref="E4:E13">SUM(B4:D4)</f>
        <v>3383</v>
      </c>
      <c r="F4" s="29">
        <v>151</v>
      </c>
      <c r="G4" s="29">
        <v>289</v>
      </c>
      <c r="H4" s="29">
        <v>86</v>
      </c>
      <c r="I4" s="29">
        <v>358</v>
      </c>
    </row>
    <row r="5" spans="1:9" ht="12.75">
      <c r="A5" s="11" t="s">
        <v>293</v>
      </c>
      <c r="B5" s="29">
        <v>590</v>
      </c>
      <c r="C5" s="29">
        <v>1477</v>
      </c>
      <c r="D5" s="29">
        <v>1051</v>
      </c>
      <c r="E5" s="25">
        <f t="shared" si="0"/>
        <v>3118</v>
      </c>
      <c r="F5" s="29">
        <v>157</v>
      </c>
      <c r="G5" s="29">
        <v>348</v>
      </c>
      <c r="H5" s="29">
        <v>99</v>
      </c>
      <c r="I5" s="29">
        <v>389</v>
      </c>
    </row>
    <row r="6" spans="1:9" ht="12.75">
      <c r="A6" s="11" t="s">
        <v>294</v>
      </c>
      <c r="B6" s="29">
        <v>891</v>
      </c>
      <c r="C6" s="29">
        <v>1438</v>
      </c>
      <c r="D6" s="29">
        <v>1558</v>
      </c>
      <c r="E6" s="25">
        <f t="shared" si="0"/>
        <v>3887</v>
      </c>
      <c r="F6" s="29">
        <v>121</v>
      </c>
      <c r="G6" s="29">
        <v>344</v>
      </c>
      <c r="H6" s="29">
        <v>41</v>
      </c>
      <c r="I6" s="29">
        <v>582</v>
      </c>
    </row>
    <row r="7" spans="1:9" ht="12.75">
      <c r="A7" s="11" t="s">
        <v>295</v>
      </c>
      <c r="B7" s="29">
        <v>909</v>
      </c>
      <c r="C7" s="29">
        <v>1447</v>
      </c>
      <c r="D7" s="29">
        <v>1166</v>
      </c>
      <c r="E7" s="25">
        <f t="shared" si="0"/>
        <v>3522</v>
      </c>
      <c r="F7" s="29">
        <v>104</v>
      </c>
      <c r="G7" s="29">
        <v>507</v>
      </c>
      <c r="H7" s="29">
        <v>108</v>
      </c>
      <c r="I7" s="29">
        <v>498</v>
      </c>
    </row>
    <row r="8" spans="1:9" ht="12.75">
      <c r="A8" s="11" t="s">
        <v>296</v>
      </c>
      <c r="B8" s="29">
        <v>721</v>
      </c>
      <c r="C8" s="29">
        <v>1067</v>
      </c>
      <c r="D8" s="29">
        <v>1063</v>
      </c>
      <c r="E8" s="25">
        <f t="shared" si="0"/>
        <v>2851</v>
      </c>
      <c r="F8" s="29">
        <v>104</v>
      </c>
      <c r="G8" s="29">
        <v>396</v>
      </c>
      <c r="H8" s="29">
        <v>82</v>
      </c>
      <c r="I8" s="29">
        <v>420</v>
      </c>
    </row>
    <row r="9" spans="1:9" ht="12.75">
      <c r="A9" s="11" t="s">
        <v>297</v>
      </c>
      <c r="B9" s="29">
        <v>877</v>
      </c>
      <c r="C9" s="29">
        <v>1085</v>
      </c>
      <c r="D9" s="29">
        <v>1242</v>
      </c>
      <c r="E9" s="25">
        <f t="shared" si="0"/>
        <v>3204</v>
      </c>
      <c r="F9" s="29">
        <v>110</v>
      </c>
      <c r="G9" s="29">
        <v>438</v>
      </c>
      <c r="H9" s="29">
        <v>54</v>
      </c>
      <c r="I9" s="29">
        <v>515</v>
      </c>
    </row>
    <row r="10" spans="1:9" ht="12.75">
      <c r="A10" s="2" t="s">
        <v>298</v>
      </c>
      <c r="B10" s="28">
        <v>1664</v>
      </c>
      <c r="C10" s="28">
        <v>5148</v>
      </c>
      <c r="D10" s="28">
        <v>4168</v>
      </c>
      <c r="E10" s="25">
        <f t="shared" si="0"/>
        <v>10980</v>
      </c>
      <c r="F10" s="28">
        <v>395</v>
      </c>
      <c r="G10" s="29">
        <v>1014</v>
      </c>
      <c r="H10" s="29">
        <v>275</v>
      </c>
      <c r="I10" s="28">
        <v>990</v>
      </c>
    </row>
    <row r="11" spans="1:9" ht="12.75">
      <c r="A11" s="11" t="s">
        <v>299</v>
      </c>
      <c r="B11" s="29">
        <v>1610</v>
      </c>
      <c r="C11" s="29">
        <v>928</v>
      </c>
      <c r="D11" s="29">
        <v>1250</v>
      </c>
      <c r="E11" s="25">
        <f t="shared" si="0"/>
        <v>3788</v>
      </c>
      <c r="F11" s="29">
        <v>159</v>
      </c>
      <c r="G11" s="29">
        <v>524</v>
      </c>
      <c r="H11" s="29">
        <v>58</v>
      </c>
      <c r="I11" s="29">
        <v>458</v>
      </c>
    </row>
    <row r="12" spans="1:9" ht="12.75">
      <c r="A12" s="11" t="s">
        <v>300</v>
      </c>
      <c r="B12" s="29">
        <v>757</v>
      </c>
      <c r="C12" s="29">
        <v>1240</v>
      </c>
      <c r="D12" s="29">
        <v>1206</v>
      </c>
      <c r="E12" s="25">
        <f t="shared" si="0"/>
        <v>3203</v>
      </c>
      <c r="F12" s="29">
        <v>86</v>
      </c>
      <c r="G12" s="29">
        <v>575</v>
      </c>
      <c r="H12" s="29">
        <v>98</v>
      </c>
      <c r="I12" s="29">
        <v>584</v>
      </c>
    </row>
    <row r="13" spans="1:9" ht="12.75">
      <c r="A13" s="11" t="s">
        <v>301</v>
      </c>
      <c r="B13" s="29">
        <v>378</v>
      </c>
      <c r="C13" s="29">
        <v>546</v>
      </c>
      <c r="D13" s="29">
        <v>557</v>
      </c>
      <c r="E13" s="25">
        <f t="shared" si="0"/>
        <v>1481</v>
      </c>
      <c r="F13" s="29">
        <v>48</v>
      </c>
      <c r="G13" s="29">
        <v>234</v>
      </c>
      <c r="H13" s="29">
        <v>44</v>
      </c>
      <c r="I13" s="29">
        <v>231</v>
      </c>
    </row>
    <row r="14" spans="1:9" ht="12.75">
      <c r="A14" s="11" t="s">
        <v>302</v>
      </c>
      <c r="B14" s="29">
        <v>594</v>
      </c>
      <c r="C14" s="29">
        <v>237</v>
      </c>
      <c r="D14" s="29">
        <v>425</v>
      </c>
      <c r="E14" s="25">
        <f aca="true" t="shared" si="1" ref="E14:E29">SUM(B14:D14)</f>
        <v>1256</v>
      </c>
      <c r="F14" s="29">
        <v>48</v>
      </c>
      <c r="G14" s="29">
        <v>186</v>
      </c>
      <c r="H14" s="29">
        <v>18</v>
      </c>
      <c r="I14" s="29">
        <v>150</v>
      </c>
    </row>
    <row r="15" spans="1:9" ht="12.75">
      <c r="A15" s="11" t="s">
        <v>303</v>
      </c>
      <c r="B15" s="29">
        <v>1220</v>
      </c>
      <c r="C15" s="29">
        <v>729</v>
      </c>
      <c r="D15" s="29">
        <v>1075</v>
      </c>
      <c r="E15" s="25">
        <f t="shared" si="1"/>
        <v>3024</v>
      </c>
      <c r="F15" s="29">
        <v>82</v>
      </c>
      <c r="G15" s="29">
        <v>25</v>
      </c>
      <c r="H15" s="29">
        <v>6</v>
      </c>
      <c r="I15" s="29">
        <v>30</v>
      </c>
    </row>
    <row r="16" spans="1:11" ht="12.75">
      <c r="A16" s="11" t="s">
        <v>304</v>
      </c>
      <c r="B16" s="29">
        <v>857</v>
      </c>
      <c r="C16" s="29">
        <v>407</v>
      </c>
      <c r="D16" s="29">
        <v>809</v>
      </c>
      <c r="E16" s="25">
        <f t="shared" si="1"/>
        <v>2073</v>
      </c>
      <c r="F16" s="29">
        <v>62</v>
      </c>
      <c r="G16" s="29">
        <v>452</v>
      </c>
      <c r="H16" s="29">
        <v>65</v>
      </c>
      <c r="I16" s="29">
        <v>414</v>
      </c>
      <c r="K16" s="43"/>
    </row>
    <row r="17" spans="1:9" ht="12.75">
      <c r="A17" s="2" t="s">
        <v>305</v>
      </c>
      <c r="B17" s="28">
        <v>1128</v>
      </c>
      <c r="C17" s="28">
        <v>992</v>
      </c>
      <c r="D17" s="28">
        <v>1206</v>
      </c>
      <c r="E17" s="25">
        <f t="shared" si="1"/>
        <v>3326</v>
      </c>
      <c r="F17" s="28">
        <v>125</v>
      </c>
      <c r="G17" s="29">
        <v>443</v>
      </c>
      <c r="H17" s="29">
        <v>77</v>
      </c>
      <c r="I17" s="28">
        <v>448</v>
      </c>
    </row>
    <row r="18" spans="1:9" ht="12.75">
      <c r="A18" s="2" t="s">
        <v>306</v>
      </c>
      <c r="B18" s="28">
        <v>1193</v>
      </c>
      <c r="C18" s="28">
        <v>950</v>
      </c>
      <c r="D18" s="28">
        <v>1094</v>
      </c>
      <c r="E18" s="25">
        <f t="shared" si="1"/>
        <v>3237</v>
      </c>
      <c r="F18" s="28">
        <v>103</v>
      </c>
      <c r="G18" s="29">
        <v>453</v>
      </c>
      <c r="H18" s="29">
        <v>62</v>
      </c>
      <c r="I18" s="28">
        <v>349</v>
      </c>
    </row>
    <row r="19" spans="1:9" ht="12.75">
      <c r="A19" s="2" t="s">
        <v>307</v>
      </c>
      <c r="B19" s="28">
        <v>1160</v>
      </c>
      <c r="C19" s="28">
        <v>843</v>
      </c>
      <c r="D19" s="28">
        <v>1093</v>
      </c>
      <c r="E19" s="25">
        <f t="shared" si="1"/>
        <v>3096</v>
      </c>
      <c r="F19" s="28">
        <v>141</v>
      </c>
      <c r="G19" s="29">
        <v>355</v>
      </c>
      <c r="H19" s="29">
        <v>62</v>
      </c>
      <c r="I19" s="29">
        <v>299</v>
      </c>
    </row>
    <row r="20" spans="1:9" ht="12.75">
      <c r="A20" s="2" t="s">
        <v>308</v>
      </c>
      <c r="B20" s="28">
        <v>860</v>
      </c>
      <c r="C20" s="28">
        <v>818</v>
      </c>
      <c r="D20" s="28">
        <v>1225</v>
      </c>
      <c r="E20" s="25">
        <f t="shared" si="1"/>
        <v>2903</v>
      </c>
      <c r="F20" s="28">
        <v>134</v>
      </c>
      <c r="G20" s="29">
        <v>455</v>
      </c>
      <c r="H20" s="29">
        <v>105</v>
      </c>
      <c r="I20" s="28">
        <v>458</v>
      </c>
    </row>
    <row r="21" spans="1:9" ht="12.75">
      <c r="A21" s="2" t="s">
        <v>309</v>
      </c>
      <c r="B21" s="28">
        <v>1140</v>
      </c>
      <c r="C21" s="28">
        <v>846</v>
      </c>
      <c r="D21" s="28">
        <v>1198</v>
      </c>
      <c r="E21" s="25">
        <f t="shared" si="1"/>
        <v>3184</v>
      </c>
      <c r="F21" s="28">
        <v>118</v>
      </c>
      <c r="G21" s="29">
        <v>314</v>
      </c>
      <c r="H21" s="29">
        <v>56</v>
      </c>
      <c r="I21" s="28">
        <v>299</v>
      </c>
    </row>
    <row r="22" spans="1:9" ht="12.75">
      <c r="A22" s="2" t="s">
        <v>340</v>
      </c>
      <c r="B22" s="28">
        <v>882</v>
      </c>
      <c r="C22" s="28">
        <v>870</v>
      </c>
      <c r="D22" s="28">
        <v>957</v>
      </c>
      <c r="E22" s="25">
        <f t="shared" si="1"/>
        <v>2709</v>
      </c>
      <c r="F22" s="28">
        <v>121</v>
      </c>
      <c r="G22" s="29">
        <v>305</v>
      </c>
      <c r="H22" s="29">
        <v>60</v>
      </c>
      <c r="I22" s="28">
        <v>291</v>
      </c>
    </row>
    <row r="23" spans="1:9" ht="12.75">
      <c r="A23" s="11" t="s">
        <v>310</v>
      </c>
      <c r="B23" s="29">
        <v>549</v>
      </c>
      <c r="C23" s="29">
        <v>675</v>
      </c>
      <c r="D23" s="29">
        <v>676</v>
      </c>
      <c r="E23" s="25">
        <f t="shared" si="1"/>
        <v>1900</v>
      </c>
      <c r="F23" s="29">
        <v>57</v>
      </c>
      <c r="G23" s="29">
        <v>285</v>
      </c>
      <c r="H23" s="29">
        <v>46</v>
      </c>
      <c r="I23" s="29">
        <v>284</v>
      </c>
    </row>
    <row r="24" spans="1:9" ht="12.75">
      <c r="A24" s="11" t="s">
        <v>311</v>
      </c>
      <c r="B24" s="29">
        <v>514</v>
      </c>
      <c r="C24" s="29">
        <v>608</v>
      </c>
      <c r="D24" s="29">
        <v>592</v>
      </c>
      <c r="E24" s="25">
        <f t="shared" si="1"/>
        <v>1714</v>
      </c>
      <c r="F24" s="29">
        <v>46</v>
      </c>
      <c r="G24" s="29">
        <v>213</v>
      </c>
      <c r="H24" s="29">
        <v>35</v>
      </c>
      <c r="I24" s="29">
        <v>199</v>
      </c>
    </row>
    <row r="25" spans="1:9" ht="12.75">
      <c r="A25" s="2" t="s">
        <v>312</v>
      </c>
      <c r="B25" s="28">
        <v>375</v>
      </c>
      <c r="C25" s="28">
        <v>478</v>
      </c>
      <c r="D25" s="28">
        <v>524</v>
      </c>
      <c r="E25" s="25">
        <f t="shared" si="1"/>
        <v>1377</v>
      </c>
      <c r="F25" s="29">
        <v>33</v>
      </c>
      <c r="G25" s="29">
        <v>168</v>
      </c>
      <c r="H25" s="29">
        <v>29</v>
      </c>
      <c r="I25" s="28">
        <v>161</v>
      </c>
    </row>
    <row r="26" spans="1:9" ht="12.75">
      <c r="A26" s="2" t="s">
        <v>313</v>
      </c>
      <c r="B26" s="28">
        <v>387</v>
      </c>
      <c r="C26" s="28">
        <v>421</v>
      </c>
      <c r="D26" s="28">
        <v>516</v>
      </c>
      <c r="E26" s="25">
        <f t="shared" si="1"/>
        <v>1324</v>
      </c>
      <c r="F26" s="28">
        <v>37</v>
      </c>
      <c r="G26" s="29">
        <v>166</v>
      </c>
      <c r="H26" s="29">
        <v>38</v>
      </c>
      <c r="I26" s="28">
        <v>140</v>
      </c>
    </row>
    <row r="27" spans="1:9" ht="12.75">
      <c r="A27" s="11" t="s">
        <v>314</v>
      </c>
      <c r="B27" s="29">
        <v>415</v>
      </c>
      <c r="C27" s="29">
        <v>562</v>
      </c>
      <c r="D27" s="29">
        <v>588</v>
      </c>
      <c r="E27" s="25">
        <f t="shared" si="1"/>
        <v>1565</v>
      </c>
      <c r="F27" s="29">
        <v>52</v>
      </c>
      <c r="G27" s="29">
        <v>198</v>
      </c>
      <c r="H27" s="29">
        <v>35</v>
      </c>
      <c r="I27" s="29">
        <v>203</v>
      </c>
    </row>
    <row r="28" spans="1:9" ht="12.75">
      <c r="A28" s="2" t="s">
        <v>315</v>
      </c>
      <c r="B28" s="28">
        <v>283</v>
      </c>
      <c r="C28" s="28">
        <v>495</v>
      </c>
      <c r="D28" s="28">
        <v>510</v>
      </c>
      <c r="E28" s="25">
        <f t="shared" si="1"/>
        <v>1288</v>
      </c>
      <c r="F28" s="28">
        <v>43</v>
      </c>
      <c r="G28" s="29">
        <v>108</v>
      </c>
      <c r="H28" s="29">
        <v>32</v>
      </c>
      <c r="I28" s="29">
        <v>130</v>
      </c>
    </row>
    <row r="29" spans="1:9" ht="12.75">
      <c r="A29" s="2" t="s">
        <v>316</v>
      </c>
      <c r="B29" s="28">
        <v>1162</v>
      </c>
      <c r="C29" s="28">
        <v>805</v>
      </c>
      <c r="D29" s="28">
        <v>1364</v>
      </c>
      <c r="E29" s="25">
        <f t="shared" si="1"/>
        <v>3331</v>
      </c>
      <c r="F29" s="28">
        <v>71</v>
      </c>
      <c r="G29" s="29">
        <v>617</v>
      </c>
      <c r="H29" s="29">
        <v>55</v>
      </c>
      <c r="I29" s="28">
        <v>614</v>
      </c>
    </row>
    <row r="30" spans="1:9" ht="12.75">
      <c r="A30" s="26" t="s">
        <v>9</v>
      </c>
      <c r="B30" s="25">
        <f aca="true" t="shared" si="2" ref="B30:I30">SUM(B3:B29)</f>
        <v>23943</v>
      </c>
      <c r="C30" s="25">
        <f t="shared" si="2"/>
        <v>28799</v>
      </c>
      <c r="D30" s="25">
        <f t="shared" si="2"/>
        <v>30554</v>
      </c>
      <c r="E30" s="25">
        <f t="shared" si="2"/>
        <v>83296</v>
      </c>
      <c r="F30" s="25">
        <f t="shared" si="2"/>
        <v>2887</v>
      </c>
      <c r="G30" s="25">
        <f t="shared" si="2"/>
        <v>10477</v>
      </c>
      <c r="H30" s="25">
        <f t="shared" si="2"/>
        <v>1881</v>
      </c>
      <c r="I30" s="25">
        <f t="shared" si="2"/>
        <v>10423</v>
      </c>
    </row>
    <row r="31" spans="1:9" ht="12.75">
      <c r="A31" s="5"/>
      <c r="B31" s="6"/>
      <c r="C31" s="6"/>
      <c r="D31" s="6"/>
      <c r="E31" s="6"/>
      <c r="F31" s="6"/>
      <c r="G31" s="6"/>
      <c r="H31" s="6"/>
      <c r="I31" s="6"/>
    </row>
    <row r="32" spans="1:9" ht="12.75">
      <c r="A32" s="44" t="s">
        <v>355</v>
      </c>
      <c r="B32" s="55"/>
      <c r="C32" s="55"/>
      <c r="D32" s="55"/>
      <c r="E32" s="55"/>
      <c r="F32" s="55"/>
      <c r="G32" s="55"/>
      <c r="H32" s="55"/>
      <c r="I32" s="56"/>
    </row>
    <row r="33" spans="1:9" ht="12.75">
      <c r="A33" s="27" t="s">
        <v>342</v>
      </c>
      <c r="B33" s="20" t="s">
        <v>10</v>
      </c>
      <c r="C33" s="20" t="s">
        <v>11</v>
      </c>
      <c r="D33" s="20" t="s">
        <v>12</v>
      </c>
      <c r="E33" s="20" t="s">
        <v>13</v>
      </c>
      <c r="F33" s="1">
        <v>1</v>
      </c>
      <c r="G33" s="1" t="s">
        <v>14</v>
      </c>
      <c r="H33" s="1" t="s">
        <v>15</v>
      </c>
      <c r="I33" s="1">
        <v>3</v>
      </c>
    </row>
    <row r="34" spans="1:9" ht="12.75">
      <c r="A34" s="17" t="s">
        <v>317</v>
      </c>
      <c r="B34" s="29">
        <v>229</v>
      </c>
      <c r="C34" s="29">
        <v>187</v>
      </c>
      <c r="D34" s="29">
        <v>254</v>
      </c>
      <c r="E34" s="25">
        <f aca="true" t="shared" si="3" ref="E34:E41">SUM(B34:D34)</f>
        <v>670</v>
      </c>
      <c r="F34" s="29">
        <v>21</v>
      </c>
      <c r="G34" s="29">
        <v>106</v>
      </c>
      <c r="H34" s="29">
        <v>20</v>
      </c>
      <c r="I34" s="29">
        <v>85</v>
      </c>
    </row>
    <row r="35" spans="1:9" ht="12.75">
      <c r="A35" s="17" t="s">
        <v>318</v>
      </c>
      <c r="B35" s="29">
        <v>974</v>
      </c>
      <c r="C35" s="29">
        <v>862</v>
      </c>
      <c r="D35" s="29">
        <v>1081</v>
      </c>
      <c r="E35" s="25">
        <f t="shared" si="3"/>
        <v>2917</v>
      </c>
      <c r="F35" s="29">
        <v>51</v>
      </c>
      <c r="G35" s="29">
        <v>378</v>
      </c>
      <c r="H35" s="29">
        <v>45</v>
      </c>
      <c r="I35" s="29">
        <v>376</v>
      </c>
    </row>
    <row r="36" spans="1:9" ht="12.75">
      <c r="A36" s="17" t="s">
        <v>319</v>
      </c>
      <c r="B36" s="29">
        <v>603</v>
      </c>
      <c r="C36" s="29">
        <v>631</v>
      </c>
      <c r="D36" s="29">
        <v>565</v>
      </c>
      <c r="E36" s="25">
        <f t="shared" si="3"/>
        <v>1799</v>
      </c>
      <c r="F36" s="29">
        <v>59</v>
      </c>
      <c r="G36" s="29">
        <v>200</v>
      </c>
      <c r="H36" s="29">
        <v>40</v>
      </c>
      <c r="I36" s="29">
        <v>190</v>
      </c>
    </row>
    <row r="37" spans="1:9" ht="12.75">
      <c r="A37" s="17" t="s">
        <v>320</v>
      </c>
      <c r="B37" s="29">
        <v>824</v>
      </c>
      <c r="C37" s="29">
        <v>807</v>
      </c>
      <c r="D37" s="29">
        <v>735</v>
      </c>
      <c r="E37" s="25">
        <f t="shared" si="3"/>
        <v>2366</v>
      </c>
      <c r="F37" s="29">
        <v>46</v>
      </c>
      <c r="G37" s="29">
        <v>301</v>
      </c>
      <c r="H37" s="29">
        <v>55</v>
      </c>
      <c r="I37" s="29">
        <v>266</v>
      </c>
    </row>
    <row r="38" spans="1:9" ht="12.75">
      <c r="A38" s="17" t="s">
        <v>321</v>
      </c>
      <c r="B38" s="29">
        <v>742</v>
      </c>
      <c r="C38" s="29">
        <v>624</v>
      </c>
      <c r="D38" s="29">
        <v>635</v>
      </c>
      <c r="E38" s="25">
        <f t="shared" si="3"/>
        <v>2001</v>
      </c>
      <c r="F38" s="29">
        <v>44</v>
      </c>
      <c r="G38" s="29">
        <v>273</v>
      </c>
      <c r="H38" s="29">
        <v>33</v>
      </c>
      <c r="I38" s="29">
        <v>225</v>
      </c>
    </row>
    <row r="39" spans="1:9" ht="12.75">
      <c r="A39" s="17" t="s">
        <v>322</v>
      </c>
      <c r="B39" s="29">
        <v>323</v>
      </c>
      <c r="C39" s="29">
        <v>406</v>
      </c>
      <c r="D39" s="29">
        <v>436</v>
      </c>
      <c r="E39" s="25">
        <f t="shared" si="3"/>
        <v>1165</v>
      </c>
      <c r="F39" s="29">
        <v>22</v>
      </c>
      <c r="G39" s="29">
        <v>228</v>
      </c>
      <c r="H39" s="29">
        <v>29</v>
      </c>
      <c r="I39" s="29">
        <v>208</v>
      </c>
    </row>
    <row r="40" spans="1:9" ht="12.75">
      <c r="A40" s="17" t="s">
        <v>323</v>
      </c>
      <c r="B40" s="29">
        <v>245</v>
      </c>
      <c r="C40" s="29">
        <v>78</v>
      </c>
      <c r="D40" s="29">
        <v>306</v>
      </c>
      <c r="E40" s="25">
        <f t="shared" si="3"/>
        <v>629</v>
      </c>
      <c r="F40" s="29">
        <v>16</v>
      </c>
      <c r="G40" s="29">
        <v>158</v>
      </c>
      <c r="H40" s="29">
        <v>7</v>
      </c>
      <c r="I40" s="29">
        <v>132</v>
      </c>
    </row>
    <row r="41" spans="1:10" ht="12.75">
      <c r="A41" s="17" t="s">
        <v>324</v>
      </c>
      <c r="B41" s="29">
        <v>218</v>
      </c>
      <c r="C41" s="29">
        <v>89</v>
      </c>
      <c r="D41" s="29">
        <v>228</v>
      </c>
      <c r="E41" s="25">
        <f t="shared" si="3"/>
        <v>535</v>
      </c>
      <c r="F41" s="29">
        <v>16</v>
      </c>
      <c r="G41" s="29">
        <v>119</v>
      </c>
      <c r="H41" s="29">
        <v>13</v>
      </c>
      <c r="I41" s="29">
        <v>112</v>
      </c>
      <c r="J41" t="s">
        <v>357</v>
      </c>
    </row>
    <row r="42" spans="1:9" ht="12.75">
      <c r="A42" s="17" t="s">
        <v>325</v>
      </c>
      <c r="B42" s="29">
        <v>646</v>
      </c>
      <c r="C42" s="29">
        <v>1109</v>
      </c>
      <c r="D42" s="29">
        <v>1008</v>
      </c>
      <c r="E42" s="25">
        <f aca="true" t="shared" si="4" ref="E42:E50">SUM(B42:D42)</f>
        <v>2763</v>
      </c>
      <c r="F42" s="29">
        <v>54</v>
      </c>
      <c r="G42" s="29">
        <v>472</v>
      </c>
      <c r="H42" s="29">
        <v>64</v>
      </c>
      <c r="I42" s="29">
        <v>465</v>
      </c>
    </row>
    <row r="43" spans="1:9" ht="12.75">
      <c r="A43" s="17" t="s">
        <v>326</v>
      </c>
      <c r="B43" s="29">
        <v>191</v>
      </c>
      <c r="C43" s="29">
        <v>122</v>
      </c>
      <c r="D43" s="29">
        <v>160</v>
      </c>
      <c r="E43" s="25">
        <f t="shared" si="4"/>
        <v>473</v>
      </c>
      <c r="F43" s="29">
        <v>16</v>
      </c>
      <c r="G43" s="29">
        <v>71</v>
      </c>
      <c r="H43" s="29">
        <v>10</v>
      </c>
      <c r="I43" s="29">
        <v>60</v>
      </c>
    </row>
    <row r="44" spans="1:9" ht="12.75">
      <c r="A44" s="17" t="s">
        <v>327</v>
      </c>
      <c r="B44" s="29">
        <v>294</v>
      </c>
      <c r="C44" s="29">
        <v>155</v>
      </c>
      <c r="D44" s="29">
        <v>383</v>
      </c>
      <c r="E44" s="25">
        <f t="shared" si="4"/>
        <v>832</v>
      </c>
      <c r="F44" s="29">
        <v>23</v>
      </c>
      <c r="G44" s="29">
        <v>169</v>
      </c>
      <c r="H44" s="29">
        <v>28</v>
      </c>
      <c r="I44" s="29">
        <v>181</v>
      </c>
    </row>
    <row r="45" spans="1:9" ht="12.75">
      <c r="A45" s="17" t="s">
        <v>328</v>
      </c>
      <c r="B45" s="29">
        <v>1360</v>
      </c>
      <c r="C45" s="29">
        <v>824</v>
      </c>
      <c r="D45" s="29">
        <v>1345</v>
      </c>
      <c r="E45" s="25">
        <f t="shared" si="4"/>
        <v>3529</v>
      </c>
      <c r="F45" s="29">
        <v>101</v>
      </c>
      <c r="G45" s="29">
        <v>519</v>
      </c>
      <c r="H45" s="29">
        <v>62</v>
      </c>
      <c r="I45" s="29">
        <v>541</v>
      </c>
    </row>
    <row r="46" spans="1:9" ht="12.75">
      <c r="A46" s="17" t="s">
        <v>329</v>
      </c>
      <c r="B46" s="29">
        <v>355</v>
      </c>
      <c r="C46" s="29">
        <v>620</v>
      </c>
      <c r="D46" s="29">
        <v>746</v>
      </c>
      <c r="E46" s="25">
        <f t="shared" si="4"/>
        <v>1721</v>
      </c>
      <c r="F46" s="29">
        <v>29</v>
      </c>
      <c r="G46" s="29">
        <v>349</v>
      </c>
      <c r="H46" s="29">
        <v>62</v>
      </c>
      <c r="I46" s="29">
        <v>389</v>
      </c>
    </row>
    <row r="47" spans="1:9" ht="12.75">
      <c r="A47" s="17" t="s">
        <v>330</v>
      </c>
      <c r="B47" s="29">
        <v>339</v>
      </c>
      <c r="C47" s="29">
        <v>249</v>
      </c>
      <c r="D47" s="29">
        <v>400</v>
      </c>
      <c r="E47" s="25">
        <f t="shared" si="4"/>
        <v>988</v>
      </c>
      <c r="F47" s="29">
        <v>27</v>
      </c>
      <c r="G47" s="29">
        <v>189</v>
      </c>
      <c r="H47" s="29">
        <v>30</v>
      </c>
      <c r="I47" s="29">
        <v>197</v>
      </c>
    </row>
    <row r="48" spans="1:9" ht="12.75">
      <c r="A48" s="4" t="s">
        <v>331</v>
      </c>
      <c r="B48" s="28">
        <v>958</v>
      </c>
      <c r="C48" s="28">
        <v>713</v>
      </c>
      <c r="D48" s="28">
        <v>1265</v>
      </c>
      <c r="E48" s="25">
        <f t="shared" si="4"/>
        <v>2936</v>
      </c>
      <c r="F48" s="29">
        <v>49</v>
      </c>
      <c r="G48" s="29">
        <v>596</v>
      </c>
      <c r="H48" s="29">
        <v>101</v>
      </c>
      <c r="I48" s="28">
        <v>626</v>
      </c>
    </row>
    <row r="49" spans="1:9" ht="12.75">
      <c r="A49" s="17" t="s">
        <v>332</v>
      </c>
      <c r="B49" s="29">
        <v>404</v>
      </c>
      <c r="C49" s="29">
        <v>203</v>
      </c>
      <c r="D49" s="29">
        <v>337</v>
      </c>
      <c r="E49" s="25">
        <f t="shared" si="4"/>
        <v>944</v>
      </c>
      <c r="F49" s="29">
        <v>26</v>
      </c>
      <c r="G49" s="29">
        <v>178</v>
      </c>
      <c r="H49" s="29">
        <v>18</v>
      </c>
      <c r="I49" s="29">
        <v>136</v>
      </c>
    </row>
    <row r="50" spans="1:9" ht="12.75">
      <c r="A50" s="17" t="s">
        <v>333</v>
      </c>
      <c r="B50" s="29">
        <v>369</v>
      </c>
      <c r="C50" s="29">
        <v>182</v>
      </c>
      <c r="D50" s="29">
        <v>422</v>
      </c>
      <c r="E50" s="25">
        <f t="shared" si="4"/>
        <v>973</v>
      </c>
      <c r="F50" s="29">
        <v>31</v>
      </c>
      <c r="G50" s="29">
        <v>184</v>
      </c>
      <c r="H50" s="29">
        <v>23</v>
      </c>
      <c r="I50" s="29">
        <v>164</v>
      </c>
    </row>
    <row r="51" spans="1:9" ht="12.75">
      <c r="A51" s="6" t="s">
        <v>9</v>
      </c>
      <c r="B51" s="25">
        <f aca="true" t="shared" si="5" ref="B51:I51">SUM(B34:B50)</f>
        <v>9074</v>
      </c>
      <c r="C51" s="25">
        <f t="shared" si="5"/>
        <v>7861</v>
      </c>
      <c r="D51" s="25">
        <f t="shared" si="5"/>
        <v>10306</v>
      </c>
      <c r="E51" s="25">
        <f t="shared" si="5"/>
        <v>27241</v>
      </c>
      <c r="F51" s="25">
        <f t="shared" si="5"/>
        <v>631</v>
      </c>
      <c r="G51" s="25">
        <f t="shared" si="5"/>
        <v>4490</v>
      </c>
      <c r="H51" s="25">
        <f t="shared" si="5"/>
        <v>640</v>
      </c>
      <c r="I51" s="25">
        <f t="shared" si="5"/>
        <v>4353</v>
      </c>
    </row>
    <row r="52" spans="1:9" ht="12.75">
      <c r="A52" s="6" t="s">
        <v>51</v>
      </c>
      <c r="B52" s="6"/>
      <c r="C52" s="6"/>
      <c r="D52" s="6"/>
      <c r="E52" s="6"/>
      <c r="F52" s="7"/>
      <c r="G52" s="7"/>
      <c r="H52" s="7"/>
      <c r="I52" s="7"/>
    </row>
    <row r="53" spans="1:9" ht="12.75">
      <c r="A53" s="2"/>
      <c r="B53" s="4"/>
      <c r="C53" s="2"/>
      <c r="D53" s="2"/>
      <c r="E53" s="2"/>
      <c r="F53" s="2"/>
      <c r="G53" s="2"/>
      <c r="H53" s="2"/>
      <c r="I53" s="2"/>
    </row>
    <row r="54" spans="1:9" ht="12.75">
      <c r="A54" s="2" t="s">
        <v>18</v>
      </c>
      <c r="B54" s="2"/>
      <c r="C54" s="2"/>
      <c r="D54" s="2"/>
      <c r="E54" s="2"/>
      <c r="F54" s="2"/>
      <c r="G54" s="4"/>
      <c r="H54" s="2"/>
      <c r="I54" s="2"/>
    </row>
    <row r="55" spans="1:9" ht="12.75">
      <c r="A55" s="2" t="s">
        <v>19</v>
      </c>
      <c r="B55" s="4"/>
      <c r="C55" s="2"/>
      <c r="D55" s="2"/>
      <c r="E55" s="2"/>
      <c r="F55" s="2"/>
      <c r="G55" s="2"/>
      <c r="H55" s="4"/>
      <c r="I55" s="2"/>
    </row>
    <row r="56" spans="1:9" ht="12.75">
      <c r="A56" s="2" t="s">
        <v>20</v>
      </c>
      <c r="B56" s="2"/>
      <c r="C56" s="2"/>
      <c r="D56" s="2"/>
      <c r="E56" s="2"/>
      <c r="F56" s="2"/>
      <c r="G56" s="2"/>
      <c r="H56" s="2"/>
      <c r="I56" s="2"/>
    </row>
    <row r="57" spans="1:9" ht="12.75">
      <c r="A57" s="11" t="s">
        <v>17</v>
      </c>
      <c r="B57" s="2"/>
      <c r="C57" s="2"/>
      <c r="D57" s="2"/>
      <c r="E57" s="2"/>
      <c r="F57" s="2"/>
      <c r="G57" s="2"/>
      <c r="H57" s="2"/>
      <c r="I57" s="2"/>
    </row>
    <row r="58" spans="1:9" ht="12.75">
      <c r="A58" s="12" t="s">
        <v>16</v>
      </c>
      <c r="B58" s="2"/>
      <c r="C58" s="2"/>
      <c r="D58" s="2"/>
      <c r="E58" s="2"/>
      <c r="F58" s="2"/>
      <c r="G58" s="2"/>
      <c r="H58" s="2"/>
      <c r="I58" s="2"/>
    </row>
  </sheetData>
  <sheetProtection/>
  <mergeCells count="2">
    <mergeCell ref="A1:I1"/>
    <mergeCell ref="A32:I32"/>
  </mergeCells>
  <printOptions/>
  <pageMargins left="0.7" right="0.7" top="0.75" bottom="0.75" header="0.3" footer="0.3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Kaley Dion</cp:lastModifiedBy>
  <cp:lastPrinted>2024-01-30T21:04:17Z</cp:lastPrinted>
  <dcterms:created xsi:type="dcterms:W3CDTF">1998-08-17T19:12:29Z</dcterms:created>
  <dcterms:modified xsi:type="dcterms:W3CDTF">2024-02-22T20:03:18Z</dcterms:modified>
  <cp:category/>
  <cp:version/>
  <cp:contentType/>
  <cp:contentStatus/>
</cp:coreProperties>
</file>